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240" yWindow="240" windowWidth="25360" windowHeight="15220" tabRatio="500"/>
  </bookViews>
  <sheets>
    <sheet name="Лист1" sheetId="1" r:id="rId1"/>
  </sheet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F2" i="1"/>
  <c r="I2" i="1"/>
  <c r="H2" i="1"/>
  <c r="D2" i="1"/>
</calcChain>
</file>

<file path=xl/sharedStrings.xml><?xml version="1.0" encoding="utf-8"?>
<sst xmlns="http://schemas.openxmlformats.org/spreadsheetml/2006/main" count="15" uniqueCount="14">
  <si>
    <t>Keyword</t>
  </si>
  <si>
    <t>Correct keyword</t>
  </si>
  <si>
    <t>Display URL</t>
  </si>
  <si>
    <t>Final URL</t>
  </si>
  <si>
    <t>Конечный URL</t>
  </si>
  <si>
    <t>Первое ключевое слово</t>
  </si>
  <si>
    <t>Headline 1</t>
  </si>
  <si>
    <t>Headline 2</t>
  </si>
  <si>
    <t>Второй заголовок</t>
  </si>
  <si>
    <t>Длинна</t>
  </si>
  <si>
    <t>Длинна2</t>
  </si>
  <si>
    <t>Длинна3</t>
  </si>
  <si>
    <t>Description</t>
  </si>
  <si>
    <t>Описание объявления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</si>
</sst>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67" displayName="Таблица167" ref="A1:J2">
  <autoFilter ref="A1:J2"/>
  <tableColumns count="10">
    <tableColumn id="1" name="Keyword" totalsRowLabel="Итог"/>
    <tableColumn id="2" name="Correct keyword"/>
    <tableColumn id="3" name="Headline 1">
      <calculatedColumnFormula>PROPER(TRIM(Таблица167[Correct keyword]))</calculatedColumnFormula>
    </tableColumn>
    <tableColumn id="8" name="Длинна">
      <calculatedColumnFormula>LEN(Таблица167[Headline 1])</calculatedColumnFormula>
    </tableColumn>
    <tableColumn id="4" name="Headline 2" dataDxfId="21"/>
    <tableColumn id="9" name="Длинна2">
      <calculatedColumnFormula>LEN(Таблица167[Headline 1])</calculatedColumnFormula>
    </tableColumn>
    <tableColumn id="5" name="Description"/>
    <tableColumn id="10" name="Длинна3">
      <calculatedColumnFormula>LEN(Таблица167[Description])</calculatedColumnFormula>
    </tableColumn>
    <tableColumn id="6" name="Display URL" dataDxfId="20">
      <calculatedColumnFormula>LEFT("site.ru"&amp;"/"&amp;SUBSTITUTE(PROPER(TRIM(Таблица167[Correct keyword]))," ","_"),35)</calculatedColumnFormula>
    </tableColumn>
    <tableColumn id="7" name="Final URL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B4" sqref="B4"/>
    </sheetView>
  </sheetViews>
  <sheetFormatPr baseColWidth="10" defaultRowHeight="15" x14ac:dyDescent="0"/>
  <cols>
    <col min="1" max="1" width="35.33203125" customWidth="1"/>
    <col min="2" max="2" width="33.6640625" customWidth="1"/>
    <col min="3" max="3" width="31.33203125" customWidth="1"/>
    <col min="4" max="4" width="12.1640625" customWidth="1"/>
    <col min="5" max="5" width="33.6640625" customWidth="1"/>
    <col min="6" max="6" width="11.5" customWidth="1"/>
    <col min="7" max="7" width="29.83203125" customWidth="1"/>
    <col min="9" max="9" width="37.1640625" customWidth="1"/>
    <col min="10" max="10" width="18.5" customWidth="1"/>
  </cols>
  <sheetData>
    <row r="1" spans="1:10">
      <c r="A1" t="s">
        <v>0</v>
      </c>
      <c r="B1" s="1" t="s">
        <v>1</v>
      </c>
      <c r="C1" s="2" t="s">
        <v>6</v>
      </c>
      <c r="D1" s="3" t="s">
        <v>9</v>
      </c>
      <c r="E1" s="4" t="s">
        <v>7</v>
      </c>
      <c r="F1" s="1" t="s">
        <v>10</v>
      </c>
      <c r="G1" s="2" t="s">
        <v>12</v>
      </c>
      <c r="H1" s="3" t="s">
        <v>11</v>
      </c>
      <c r="I1" s="4" t="s">
        <v>2</v>
      </c>
      <c r="J1" s="1" t="s">
        <v>3</v>
      </c>
    </row>
    <row r="2" spans="1:10">
      <c r="A2" t="s">
        <v>5</v>
      </c>
      <c r="B2" t="s">
        <v>5</v>
      </c>
      <c r="C2" t="str">
        <f>PROPER(TRIM(Таблица167[Correct keyword]))</f>
        <v>Первое Ключевое Слово</v>
      </c>
      <c r="D2">
        <f>LEN(Таблица167[Headline 1])</f>
        <v>21</v>
      </c>
      <c r="E2" t="s">
        <v>8</v>
      </c>
      <c r="F2">
        <f>LEN(Таблица167[Headline 1])</f>
        <v>21</v>
      </c>
      <c r="G2" t="s">
        <v>13</v>
      </c>
      <c r="H2">
        <f>LEN(Таблица167[Description])</f>
        <v>19</v>
      </c>
      <c r="I2" t="str">
        <f>LEFT("site.ru"&amp;"/"&amp;SUBSTITUTE(PROPER(TRIM(Таблица167[Correct keyword]))," ","_"),35)</f>
        <v>site.ru/Первое_Ключевое_Слово</v>
      </c>
      <c r="J2" t="s">
        <v>4</v>
      </c>
    </row>
  </sheetData>
  <conditionalFormatting sqref="H2">
    <cfRule type="cellIs" dxfId="5" priority="5" operator="greaterThan">
      <formula>38</formula>
    </cfRule>
  </conditionalFormatting>
  <conditionalFormatting sqref="D2">
    <cfRule type="cellIs" dxfId="4" priority="4" operator="greaterThan">
      <formula>30</formula>
    </cfRule>
  </conditionalFormatting>
  <conditionalFormatting sqref="F2">
    <cfRule type="cellIs" dxfId="3" priority="3" operator="greaterThan">
      <formula>38</formula>
    </cfRule>
  </conditionalFormatting>
  <conditionalFormatting sqref="D2:D1048576">
    <cfRule type="cellIs" dxfId="1" priority="2" operator="greaterThan">
      <formula>30</formula>
    </cfRule>
  </conditionalFormatting>
  <conditionalFormatting sqref="F2:F1048576">
    <cfRule type="cellIs" dxfId="0" priority="1" operator="greaterThan">
      <formula>30</formula>
    </cfRule>
  </conditionalFormatting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Рога и Копыта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Сидоров</dc:creator>
  <cp:lastModifiedBy>Алексей Сидоров</cp:lastModifiedBy>
  <dcterms:created xsi:type="dcterms:W3CDTF">2017-01-03T13:58:19Z</dcterms:created>
  <dcterms:modified xsi:type="dcterms:W3CDTF">2017-01-03T14:20:13Z</dcterms:modified>
</cp:coreProperties>
</file>