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drawings/drawing3.xml" ContentType="application/vnd.openxmlformats-officedocument.drawing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drawings/drawing4.xml" ContentType="application/vnd.openxmlformats-officedocument.drawing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drawings/drawing5.xml" ContentType="application/vnd.openxmlformats-officedocument.drawing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drawings/drawing6.xml" ContentType="application/vnd.openxmlformats-officedocument.drawing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0.xml" ContentType="application/vnd.ms-excel.controlproperties+xml"/>
  <Override PartName="/xl/drawings/drawing7.xml" ContentType="application/vnd.openxmlformats-officedocument.drawing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drawings/drawing8.xml" ContentType="application/vnd.openxmlformats-officedocument.drawing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68.xml" ContentType="application/vnd.ms-excel.controlproperties+xml"/>
  <Override PartName="/xl/ctrlProps/ctrlProp269.xml" ContentType="application/vnd.ms-excel.controlproperties+xml"/>
  <Override PartName="/xl/ctrlProps/ctrlProp270.xml" ContentType="application/vnd.ms-excel.controlproperties+xml"/>
  <Override PartName="/xl/ctrlProps/ctrlProp271.xml" ContentType="application/vnd.ms-excel.controlproperties+xml"/>
  <Override PartName="/xl/ctrlProps/ctrlProp272.xml" ContentType="application/vnd.ms-excel.controlproperties+xml"/>
  <Override PartName="/xl/ctrlProps/ctrlProp273.xml" ContentType="application/vnd.ms-excel.controlproperties+xml"/>
  <Override PartName="/xl/ctrlProps/ctrlProp274.xml" ContentType="application/vnd.ms-excel.controlproperties+xml"/>
  <Override PartName="/xl/ctrlProps/ctrlProp275.xml" ContentType="application/vnd.ms-excel.controlproperties+xml"/>
  <Override PartName="/xl/ctrlProps/ctrlProp276.xml" ContentType="application/vnd.ms-excel.controlproperties+xml"/>
  <Override PartName="/xl/ctrlProps/ctrlProp277.xml" ContentType="application/vnd.ms-excel.controlproperties+xml"/>
  <Override PartName="/xl/ctrlProps/ctrlProp278.xml" ContentType="application/vnd.ms-excel.controlproperties+xml"/>
  <Override PartName="/xl/ctrlProps/ctrlProp279.xml" ContentType="application/vnd.ms-excel.controlproperties+xml"/>
  <Override PartName="/xl/ctrlProps/ctrlProp280.xml" ContentType="application/vnd.ms-excel.controlproperties+xml"/>
  <Override PartName="/xl/ctrlProps/ctrlProp281.xml" ContentType="application/vnd.ms-excel.controlproperties+xml"/>
  <Override PartName="/xl/ctrlProps/ctrlProp282.xml" ContentType="application/vnd.ms-excel.controlproperties+xml"/>
  <Override PartName="/xl/ctrlProps/ctrlProp283.xml" ContentType="application/vnd.ms-excel.controlproperties+xml"/>
  <Override PartName="/xl/ctrlProps/ctrlProp284.xml" ContentType="application/vnd.ms-excel.controlproperties+xml"/>
  <Override PartName="/xl/ctrlProps/ctrlProp285.xml" ContentType="application/vnd.ms-excel.controlproperties+xml"/>
  <Override PartName="/xl/ctrlProps/ctrlProp286.xml" ContentType="application/vnd.ms-excel.controlproperties+xml"/>
  <Override PartName="/xl/ctrlProps/ctrlProp287.xml" ContentType="application/vnd.ms-excel.controlproperties+xml"/>
  <Override PartName="/xl/ctrlProps/ctrlProp288.xml" ContentType="application/vnd.ms-excel.controlproperties+xml"/>
  <Override PartName="/xl/ctrlProps/ctrlProp289.xml" ContentType="application/vnd.ms-excel.controlproperties+xml"/>
  <Override PartName="/xl/ctrlProps/ctrlProp290.xml" ContentType="application/vnd.ms-excel.controlproperties+xml"/>
  <Override PartName="/xl/ctrlProps/ctrlProp291.xml" ContentType="application/vnd.ms-excel.controlproperties+xml"/>
  <Override PartName="/xl/ctrlProps/ctrlProp292.xml" ContentType="application/vnd.ms-excel.controlproperties+xml"/>
  <Override PartName="/xl/ctrlProps/ctrlProp293.xml" ContentType="application/vnd.ms-excel.controlproperties+xml"/>
  <Override PartName="/xl/ctrlProps/ctrlProp294.xml" ContentType="application/vnd.ms-excel.controlproperties+xml"/>
  <Override PartName="/xl/ctrlProps/ctrlProp295.xml" ContentType="application/vnd.ms-excel.controlproperties+xml"/>
  <Override PartName="/xl/ctrlProps/ctrlProp296.xml" ContentType="application/vnd.ms-excel.controlproperties+xml"/>
  <Override PartName="/xl/ctrlProps/ctrlProp297.xml" ContentType="application/vnd.ms-excel.controlproperties+xml"/>
  <Override PartName="/xl/ctrlProps/ctrlProp298.xml" ContentType="application/vnd.ms-excel.controlproperties+xml"/>
  <Override PartName="/xl/ctrlProps/ctrlProp299.xml" ContentType="application/vnd.ms-excel.controlproperties+xml"/>
  <Override PartName="/xl/ctrlProps/ctrlProp300.xml" ContentType="application/vnd.ms-excel.controlproperties+xml"/>
  <Override PartName="/xl/ctrlProps/ctrlProp301.xml" ContentType="application/vnd.ms-excel.controlproperties+xml"/>
  <Override PartName="/xl/ctrlProps/ctrlProp302.xml" ContentType="application/vnd.ms-excel.controlproperties+xml"/>
  <Override PartName="/xl/ctrlProps/ctrlProp303.xml" ContentType="application/vnd.ms-excel.controlproperties+xml"/>
  <Override PartName="/xl/ctrlProps/ctrlProp304.xml" ContentType="application/vnd.ms-excel.controlproperties+xml"/>
  <Override PartName="/xl/ctrlProps/ctrlProp305.xml" ContentType="application/vnd.ms-excel.controlproperties+xml"/>
  <Override PartName="/xl/ctrlProps/ctrlProp306.xml" ContentType="application/vnd.ms-excel.controlproperties+xml"/>
  <Override PartName="/xl/ctrlProps/ctrlProp307.xml" ContentType="application/vnd.ms-excel.controlproperties+xml"/>
  <Override PartName="/xl/ctrlProps/ctrlProp308.xml" ContentType="application/vnd.ms-excel.controlproperties+xml"/>
  <Override PartName="/xl/ctrlProps/ctrlProp309.xml" ContentType="application/vnd.ms-excel.controlproperties+xml"/>
  <Override PartName="/xl/ctrlProps/ctrlProp310.xml" ContentType="application/vnd.ms-excel.controlproperties+xml"/>
  <Override PartName="/xl/ctrlProps/ctrlProp311.xml" ContentType="application/vnd.ms-excel.controlproperties+xml"/>
  <Override PartName="/xl/ctrlProps/ctrlProp312.xml" ContentType="application/vnd.ms-excel.controlproperties+xml"/>
  <Override PartName="/xl/drawings/drawing9.xml" ContentType="application/vnd.openxmlformats-officedocument.drawing+xml"/>
  <Override PartName="/xl/ctrlProps/ctrlProp313.xml" ContentType="application/vnd.ms-excel.controlproperties+xml"/>
  <Override PartName="/xl/ctrlProps/ctrlProp314.xml" ContentType="application/vnd.ms-excel.controlproperties+xml"/>
  <Override PartName="/xl/ctrlProps/ctrlProp315.xml" ContentType="application/vnd.ms-excel.controlproperties+xml"/>
  <Override PartName="/xl/ctrlProps/ctrlProp316.xml" ContentType="application/vnd.ms-excel.controlproperties+xml"/>
  <Override PartName="/xl/ctrlProps/ctrlProp317.xml" ContentType="application/vnd.ms-excel.controlproperties+xml"/>
  <Override PartName="/xl/ctrlProps/ctrlProp318.xml" ContentType="application/vnd.ms-excel.controlproperties+xml"/>
  <Override PartName="/xl/ctrlProps/ctrlProp319.xml" ContentType="application/vnd.ms-excel.controlproperties+xml"/>
  <Override PartName="/xl/ctrlProps/ctrlProp320.xml" ContentType="application/vnd.ms-excel.controlproperties+xml"/>
  <Override PartName="/xl/ctrlProps/ctrlProp321.xml" ContentType="application/vnd.ms-excel.controlproperties+xml"/>
  <Override PartName="/xl/ctrlProps/ctrlProp322.xml" ContentType="application/vnd.ms-excel.controlproperties+xml"/>
  <Override PartName="/xl/ctrlProps/ctrlProp323.xml" ContentType="application/vnd.ms-excel.controlproperties+xml"/>
  <Override PartName="/xl/ctrlProps/ctrlProp324.xml" ContentType="application/vnd.ms-excel.controlproperties+xml"/>
  <Override PartName="/xl/ctrlProps/ctrlProp325.xml" ContentType="application/vnd.ms-excel.controlproperties+xml"/>
  <Override PartName="/xl/ctrlProps/ctrlProp326.xml" ContentType="application/vnd.ms-excel.controlproperties+xml"/>
  <Override PartName="/xl/ctrlProps/ctrlProp327.xml" ContentType="application/vnd.ms-excel.controlproperties+xml"/>
  <Override PartName="/xl/ctrlProps/ctrlProp328.xml" ContentType="application/vnd.ms-excel.controlproperties+xml"/>
  <Override PartName="/xl/ctrlProps/ctrlProp329.xml" ContentType="application/vnd.ms-excel.controlproperties+xml"/>
  <Override PartName="/xl/ctrlProps/ctrlProp330.xml" ContentType="application/vnd.ms-excel.controlproperties+xml"/>
  <Override PartName="/xl/ctrlProps/ctrlProp331.xml" ContentType="application/vnd.ms-excel.controlproperties+xml"/>
  <Override PartName="/xl/ctrlProps/ctrlProp332.xml" ContentType="application/vnd.ms-excel.controlproperties+xml"/>
  <Override PartName="/xl/ctrlProps/ctrlProp333.xml" ContentType="application/vnd.ms-excel.controlproperties+xml"/>
  <Override PartName="/xl/ctrlProps/ctrlProp334.xml" ContentType="application/vnd.ms-excel.controlproperties+xml"/>
  <Override PartName="/xl/ctrlProps/ctrlProp335.xml" ContentType="application/vnd.ms-excel.controlproperties+xml"/>
  <Override PartName="/xl/ctrlProps/ctrlProp336.xml" ContentType="application/vnd.ms-excel.controlproperties+xml"/>
  <Override PartName="/xl/ctrlProps/ctrlProp337.xml" ContentType="application/vnd.ms-excel.controlproperties+xml"/>
  <Override PartName="/xl/ctrlProps/ctrlProp338.xml" ContentType="application/vnd.ms-excel.controlproperties+xml"/>
  <Override PartName="/xl/ctrlProps/ctrlProp339.xml" ContentType="application/vnd.ms-excel.controlproperties+xml"/>
  <Override PartName="/xl/ctrlProps/ctrlProp340.xml" ContentType="application/vnd.ms-excel.controlproperties+xml"/>
  <Override PartName="/xl/drawings/drawing10.xml" ContentType="application/vnd.openxmlformats-officedocument.drawing+xml"/>
  <Override PartName="/xl/ctrlProps/ctrlProp341.xml" ContentType="application/vnd.ms-excel.controlproperties+xml"/>
  <Override PartName="/xl/ctrlProps/ctrlProp342.xml" ContentType="application/vnd.ms-excel.controlproperties+xml"/>
  <Override PartName="/xl/ctrlProps/ctrlProp343.xml" ContentType="application/vnd.ms-excel.controlproperties+xml"/>
  <Override PartName="/xl/ctrlProps/ctrlProp344.xml" ContentType="application/vnd.ms-excel.controlproperties+xml"/>
  <Override PartName="/xl/ctrlProps/ctrlProp345.xml" ContentType="application/vnd.ms-excel.controlproperties+xml"/>
  <Override PartName="/xl/ctrlProps/ctrlProp346.xml" ContentType="application/vnd.ms-excel.controlproperties+xml"/>
  <Override PartName="/xl/ctrlProps/ctrlProp347.xml" ContentType="application/vnd.ms-excel.controlproperties+xml"/>
  <Override PartName="/xl/ctrlProps/ctrlProp348.xml" ContentType="application/vnd.ms-excel.controlproperties+xml"/>
  <Override PartName="/xl/ctrlProps/ctrlProp349.xml" ContentType="application/vnd.ms-excel.controlproperties+xml"/>
  <Override PartName="/xl/ctrlProps/ctrlProp350.xml" ContentType="application/vnd.ms-excel.controlproperties+xml"/>
  <Override PartName="/xl/ctrlProps/ctrlProp351.xml" ContentType="application/vnd.ms-excel.controlproperties+xml"/>
  <Override PartName="/xl/ctrlProps/ctrlProp352.xml" ContentType="application/vnd.ms-excel.controlproperties+xml"/>
  <Override PartName="/xl/ctrlProps/ctrlProp353.xml" ContentType="application/vnd.ms-excel.controlproperties+xml"/>
  <Override PartName="/xl/ctrlProps/ctrlProp354.xml" ContentType="application/vnd.ms-excel.controlproperties+xml"/>
  <Override PartName="/xl/ctrlProps/ctrlProp355.xml" ContentType="application/vnd.ms-excel.controlproperties+xml"/>
  <Override PartName="/xl/ctrlProps/ctrlProp356.xml" ContentType="application/vnd.ms-excel.controlproperties+xml"/>
  <Override PartName="/xl/ctrlProps/ctrlProp357.xml" ContentType="application/vnd.ms-excel.controlproperties+xml"/>
  <Override PartName="/xl/ctrlProps/ctrlProp358.xml" ContentType="application/vnd.ms-excel.controlproperties+xml"/>
  <Override PartName="/xl/ctrlProps/ctrlProp359.xml" ContentType="application/vnd.ms-excel.controlproperties+xml"/>
  <Override PartName="/xl/ctrlProps/ctrlProp360.xml" ContentType="application/vnd.ms-excel.controlproperties+xml"/>
  <Override PartName="/xl/ctrlProps/ctrlProp361.xml" ContentType="application/vnd.ms-excel.controlproperties+xml"/>
  <Override PartName="/xl/ctrlProps/ctrlProp362.xml" ContentType="application/vnd.ms-excel.controlproperties+xml"/>
  <Override PartName="/xl/ctrlProps/ctrlProp363.xml" ContentType="application/vnd.ms-excel.controlproperties+xml"/>
  <Override PartName="/xl/ctrlProps/ctrlProp364.xml" ContentType="application/vnd.ms-excel.controlproperties+xml"/>
  <Override PartName="/xl/ctrlProps/ctrlProp365.xml" ContentType="application/vnd.ms-excel.controlproperties+xml"/>
  <Override PartName="/xl/ctrlProps/ctrlProp366.xml" ContentType="application/vnd.ms-excel.controlproperties+xml"/>
  <Override PartName="/xl/ctrlProps/ctrlProp367.xml" ContentType="application/vnd.ms-excel.controlproperties+xml"/>
  <Override PartName="/xl/ctrlProps/ctrlProp368.xml" ContentType="application/vnd.ms-excel.controlproperties+xml"/>
  <Override PartName="/xl/ctrlProps/ctrlProp369.xml" ContentType="application/vnd.ms-excel.controlproperties+xml"/>
  <Override PartName="/xl/ctrlProps/ctrlProp370.xml" ContentType="application/vnd.ms-excel.controlproperties+xml"/>
  <Override PartName="/xl/ctrlProps/ctrlProp371.xml" ContentType="application/vnd.ms-excel.controlproperties+xml"/>
  <Override PartName="/xl/ctrlProps/ctrlProp372.xml" ContentType="application/vnd.ms-excel.controlproperties+xml"/>
  <Override PartName="/xl/ctrlProps/ctrlProp373.xml" ContentType="application/vnd.ms-excel.controlproperties+xml"/>
  <Override PartName="/xl/ctrlProps/ctrlProp374.xml" ContentType="application/vnd.ms-excel.controlproperties+xml"/>
  <Override PartName="/xl/ctrlProps/ctrlProp375.xml" ContentType="application/vnd.ms-excel.controlproperties+xml"/>
  <Override PartName="/xl/ctrlProps/ctrlProp376.xml" ContentType="application/vnd.ms-excel.controlproperties+xml"/>
  <Override PartName="/xl/ctrlProps/ctrlProp377.xml" ContentType="application/vnd.ms-excel.controlproperties+xml"/>
  <Override PartName="/xl/ctrlProps/ctrlProp378.xml" ContentType="application/vnd.ms-excel.controlproperties+xml"/>
  <Override PartName="/xl/ctrlProps/ctrlProp379.xml" ContentType="application/vnd.ms-excel.controlproperties+xml"/>
  <Override PartName="/xl/ctrlProps/ctrlProp380.xml" ContentType="application/vnd.ms-excel.controlproperties+xml"/>
  <Override PartName="/xl/drawings/drawing11.xml" ContentType="application/vnd.openxmlformats-officedocument.drawing+xml"/>
  <Override PartName="/xl/ctrlProps/ctrlProp381.xml" ContentType="application/vnd.ms-excel.controlproperties+xml"/>
  <Override PartName="/xl/ctrlProps/ctrlProp382.xml" ContentType="application/vnd.ms-excel.controlproperties+xml"/>
  <Override PartName="/xl/ctrlProps/ctrlProp383.xml" ContentType="application/vnd.ms-excel.controlproperties+xml"/>
  <Override PartName="/xl/ctrlProps/ctrlProp384.xml" ContentType="application/vnd.ms-excel.controlproperties+xml"/>
  <Override PartName="/xl/ctrlProps/ctrlProp385.xml" ContentType="application/vnd.ms-excel.controlproperties+xml"/>
  <Override PartName="/xl/ctrlProps/ctrlProp386.xml" ContentType="application/vnd.ms-excel.controlproperties+xml"/>
  <Override PartName="/xl/ctrlProps/ctrlProp387.xml" ContentType="application/vnd.ms-excel.controlproperties+xml"/>
  <Override PartName="/xl/ctrlProps/ctrlProp388.xml" ContentType="application/vnd.ms-excel.controlproperties+xml"/>
  <Override PartName="/xl/ctrlProps/ctrlProp389.xml" ContentType="application/vnd.ms-excel.controlproperties+xml"/>
  <Override PartName="/xl/ctrlProps/ctrlProp390.xml" ContentType="application/vnd.ms-excel.controlproperties+xml"/>
  <Override PartName="/xl/ctrlProps/ctrlProp391.xml" ContentType="application/vnd.ms-excel.controlproperties+xml"/>
  <Override PartName="/xl/ctrlProps/ctrlProp392.xml" ContentType="application/vnd.ms-excel.controlproperties+xml"/>
  <Override PartName="/xl/ctrlProps/ctrlProp393.xml" ContentType="application/vnd.ms-excel.controlproperties+xml"/>
  <Override PartName="/xl/ctrlProps/ctrlProp394.xml" ContentType="application/vnd.ms-excel.controlproperties+xml"/>
  <Override PartName="/xl/ctrlProps/ctrlProp395.xml" ContentType="application/vnd.ms-excel.controlproperties+xml"/>
  <Override PartName="/xl/ctrlProps/ctrlProp396.xml" ContentType="application/vnd.ms-excel.controlproperties+xml"/>
  <Override PartName="/xl/ctrlProps/ctrlProp397.xml" ContentType="application/vnd.ms-excel.controlproperties+xml"/>
  <Override PartName="/xl/ctrlProps/ctrlProp398.xml" ContentType="application/vnd.ms-excel.controlproperties+xml"/>
  <Override PartName="/xl/ctrlProps/ctrlProp399.xml" ContentType="application/vnd.ms-excel.controlproperties+xml"/>
  <Override PartName="/xl/ctrlProps/ctrlProp400.xml" ContentType="application/vnd.ms-excel.controlproperties+xml"/>
  <Override PartName="/xl/ctrlProps/ctrlProp401.xml" ContentType="application/vnd.ms-excel.controlproperties+xml"/>
  <Override PartName="/xl/drawings/drawing12.xml" ContentType="application/vnd.openxmlformats-officedocument.drawing+xml"/>
  <Override PartName="/xl/ctrlProps/ctrlProp402.xml" ContentType="application/vnd.ms-excel.controlproperties+xml"/>
  <Override PartName="/xl/ctrlProps/ctrlProp403.xml" ContentType="application/vnd.ms-excel.controlproperties+xml"/>
  <Override PartName="/xl/ctrlProps/ctrlProp404.xml" ContentType="application/vnd.ms-excel.controlproperties+xml"/>
  <Override PartName="/xl/ctrlProps/ctrlProp405.xml" ContentType="application/vnd.ms-excel.controlproperties+xml"/>
  <Override PartName="/xl/ctrlProps/ctrlProp406.xml" ContentType="application/vnd.ms-excel.controlproperties+xml"/>
  <Override PartName="/xl/ctrlProps/ctrlProp407.xml" ContentType="application/vnd.ms-excel.controlproperties+xml"/>
  <Override PartName="/xl/ctrlProps/ctrlProp408.xml" ContentType="application/vnd.ms-excel.controlproperties+xml"/>
  <Override PartName="/xl/ctrlProps/ctrlProp409.xml" ContentType="application/vnd.ms-excel.controlproperties+xml"/>
  <Override PartName="/xl/ctrlProps/ctrlProp410.xml" ContentType="application/vnd.ms-excel.controlproperties+xml"/>
  <Override PartName="/xl/ctrlProps/ctrlProp411.xml" ContentType="application/vnd.ms-excel.controlproperties+xml"/>
  <Override PartName="/xl/ctrlProps/ctrlProp412.xml" ContentType="application/vnd.ms-excel.controlproperties+xml"/>
  <Override PartName="/xl/ctrlProps/ctrlProp413.xml" ContentType="application/vnd.ms-excel.controlproperties+xml"/>
  <Override PartName="/xl/ctrlProps/ctrlProp414.xml" ContentType="application/vnd.ms-excel.controlproperties+xml"/>
  <Override PartName="/xl/ctrlProps/ctrlProp415.xml" ContentType="application/vnd.ms-excel.controlproperties+xml"/>
  <Override PartName="/xl/ctrlProps/ctrlProp416.xml" ContentType="application/vnd.ms-excel.controlproperties+xml"/>
  <Override PartName="/xl/ctrlProps/ctrlProp417.xml" ContentType="application/vnd.ms-excel.controlproperties+xml"/>
  <Override PartName="/xl/ctrlProps/ctrlProp418.xml" ContentType="application/vnd.ms-excel.controlproperties+xml"/>
  <Override PartName="/xl/ctrlProps/ctrlProp419.xml" ContentType="application/vnd.ms-excel.controlproperties+xml"/>
  <Override PartName="/xl/ctrlProps/ctrlProp420.xml" ContentType="application/vnd.ms-excel.controlproperties+xml"/>
  <Override PartName="/xl/ctrlProps/ctrlProp421.xml" ContentType="application/vnd.ms-excel.controlproperties+xml"/>
  <Override PartName="/xl/ctrlProps/ctrlProp422.xml" ContentType="application/vnd.ms-excel.controlproperties+xml"/>
  <Override PartName="/xl/ctrlProps/ctrlProp423.xml" ContentType="application/vnd.ms-excel.controlproperties+xml"/>
  <Override PartName="/xl/ctrlProps/ctrlProp424.xml" ContentType="application/vnd.ms-excel.controlproperties+xml"/>
  <Override PartName="/xl/ctrlProps/ctrlProp425.xml" ContentType="application/vnd.ms-excel.controlproperties+xml"/>
  <Override PartName="/xl/ctrlProps/ctrlProp426.xml" ContentType="application/vnd.ms-excel.controlproperties+xml"/>
  <Override PartName="/xl/ctrlProps/ctrlProp427.xml" ContentType="application/vnd.ms-excel.controlproperties+xml"/>
  <Override PartName="/xl/ctrlProps/ctrlProp428.xml" ContentType="application/vnd.ms-excel.controlproperties+xml"/>
  <Override PartName="/xl/ctrlProps/ctrlProp429.xml" ContentType="application/vnd.ms-excel.controlproperties+xml"/>
  <Override PartName="/xl/ctrlProps/ctrlProp430.xml" ContentType="application/vnd.ms-excel.controlproperties+xml"/>
  <Override PartName="/xl/ctrlProps/ctrlProp431.xml" ContentType="application/vnd.ms-excel.controlproperties+xml"/>
  <Override PartName="/xl/ctrlProps/ctrlProp432.xml" ContentType="application/vnd.ms-excel.controlproperties+xml"/>
  <Override PartName="/xl/ctrlProps/ctrlProp433.xml" ContentType="application/vnd.ms-excel.controlproperties+xml"/>
  <Override PartName="/xl/drawings/drawing13.xml" ContentType="application/vnd.openxmlformats-officedocument.drawing+xml"/>
  <Override PartName="/xl/ctrlProps/ctrlProp434.xml" ContentType="application/vnd.ms-excel.controlproperties+xml"/>
  <Override PartName="/xl/ctrlProps/ctrlProp435.xml" ContentType="application/vnd.ms-excel.controlproperties+xml"/>
  <Override PartName="/xl/ctrlProps/ctrlProp436.xml" ContentType="application/vnd.ms-excel.controlproperties+xml"/>
  <Override PartName="/xl/ctrlProps/ctrlProp437.xml" ContentType="application/vnd.ms-excel.controlproperties+xml"/>
  <Override PartName="/xl/ctrlProps/ctrlProp438.xml" ContentType="application/vnd.ms-excel.controlproperties+xml"/>
  <Override PartName="/xl/ctrlProps/ctrlProp439.xml" ContentType="application/vnd.ms-excel.controlproperties+xml"/>
  <Override PartName="/xl/ctrlProps/ctrlProp440.xml" ContentType="application/vnd.ms-excel.controlproperties+xml"/>
  <Override PartName="/xl/ctrlProps/ctrlProp441.xml" ContentType="application/vnd.ms-excel.controlproperties+xml"/>
  <Override PartName="/xl/ctrlProps/ctrlProp442.xml" ContentType="application/vnd.ms-excel.controlproperties+xml"/>
  <Override PartName="/xl/ctrlProps/ctrlProp443.xml" ContentType="application/vnd.ms-excel.controlproperties+xml"/>
  <Override PartName="/xl/ctrlProps/ctrlProp444.xml" ContentType="application/vnd.ms-excel.controlproperties+xml"/>
  <Override PartName="/xl/ctrlProps/ctrlProp445.xml" ContentType="application/vnd.ms-excel.controlproperties+xml"/>
  <Override PartName="/xl/ctrlProps/ctrlProp446.xml" ContentType="application/vnd.ms-excel.controlproperties+xml"/>
  <Override PartName="/xl/ctrlProps/ctrlProp447.xml" ContentType="application/vnd.ms-excel.controlproperties+xml"/>
  <Override PartName="/xl/ctrlProps/ctrlProp448.xml" ContentType="application/vnd.ms-excel.controlproperties+xml"/>
  <Override PartName="/xl/ctrlProps/ctrlProp449.xml" ContentType="application/vnd.ms-excel.controlproperties+xml"/>
  <Override PartName="/xl/ctrlProps/ctrlProp450.xml" ContentType="application/vnd.ms-excel.controlproperties+xml"/>
  <Override PartName="/xl/ctrlProps/ctrlProp451.xml" ContentType="application/vnd.ms-excel.controlproperties+xml"/>
  <Override PartName="/xl/ctrlProps/ctrlProp452.xml" ContentType="application/vnd.ms-excel.controlproperties+xml"/>
  <Override PartName="/xl/ctrlProps/ctrlProp453.xml" ContentType="application/vnd.ms-excel.controlproperties+xml"/>
  <Override PartName="/xl/ctrlProps/ctrlProp454.xml" ContentType="application/vnd.ms-excel.controlproperties+xml"/>
  <Override PartName="/xl/ctrlProps/ctrlProp455.xml" ContentType="application/vnd.ms-excel.controlproperties+xml"/>
  <Override PartName="/xl/ctrlProps/ctrlProp456.xml" ContentType="application/vnd.ms-excel.controlproperties+xml"/>
  <Override PartName="/xl/ctrlProps/ctrlProp457.xml" ContentType="application/vnd.ms-excel.controlproperties+xml"/>
  <Override PartName="/xl/ctrlProps/ctrlProp458.xml" ContentType="application/vnd.ms-excel.controlproperties+xml"/>
  <Override PartName="/xl/ctrlProps/ctrlProp459.xml" ContentType="application/vnd.ms-excel.controlproperties+xml"/>
  <Override PartName="/xl/ctrlProps/ctrlProp460.xml" ContentType="application/vnd.ms-excel.controlproperties+xml"/>
  <Override PartName="/xl/ctrlProps/ctrlProp461.xml" ContentType="application/vnd.ms-excel.controlproperties+xml"/>
  <Override PartName="/xl/ctrlProps/ctrlProp462.xml" ContentType="application/vnd.ms-excel.controlproperties+xml"/>
  <Override PartName="/xl/ctrlProps/ctrlProp463.xml" ContentType="application/vnd.ms-excel.controlproperties+xml"/>
  <Override PartName="/xl/ctrlProps/ctrlProp464.xml" ContentType="application/vnd.ms-excel.controlproperties+xml"/>
  <Override PartName="/xl/ctrlProps/ctrlProp465.xml" ContentType="application/vnd.ms-excel.controlproperties+xml"/>
  <Override PartName="/xl/ctrlProps/ctrlProp466.xml" ContentType="application/vnd.ms-excel.controlproperties+xml"/>
  <Override PartName="/xl/ctrlProps/ctrlProp467.xml" ContentType="application/vnd.ms-excel.controlproperties+xml"/>
  <Override PartName="/xl/ctrlProps/ctrlProp468.xml" ContentType="application/vnd.ms-excel.controlproperties+xml"/>
  <Override PartName="/xl/ctrlProps/ctrlProp469.xml" ContentType="application/vnd.ms-excel.controlproperties+xml"/>
  <Override PartName="/xl/ctrlProps/ctrlProp470.xml" ContentType="application/vnd.ms-excel.controlproperties+xml"/>
  <Override PartName="/xl/ctrlProps/ctrlProp471.xml" ContentType="application/vnd.ms-excel.controlproperties+xml"/>
  <Override PartName="/xl/ctrlProps/ctrlProp472.xml" ContentType="application/vnd.ms-excel.controlproperties+xml"/>
  <Override PartName="/xl/ctrlProps/ctrlProp473.xml" ContentType="application/vnd.ms-excel.controlproperties+xml"/>
  <Override PartName="/xl/ctrlProps/ctrlProp474.xml" ContentType="application/vnd.ms-excel.controlproperties+xml"/>
  <Override PartName="/xl/ctrlProps/ctrlProp475.xml" ContentType="application/vnd.ms-excel.controlproperties+xml"/>
  <Override PartName="/xl/ctrlProps/ctrlProp476.xml" ContentType="application/vnd.ms-excel.controlproperties+xml"/>
  <Override PartName="/xl/ctrlProps/ctrlProp477.xml" ContentType="application/vnd.ms-excel.controlproperties+xml"/>
  <Override PartName="/xl/ctrlProps/ctrlProp478.xml" ContentType="application/vnd.ms-excel.controlproperties+xml"/>
  <Override PartName="/xl/ctrlProps/ctrlProp479.xml" ContentType="application/vnd.ms-excel.controlproperties+xml"/>
  <Override PartName="/xl/ctrlProps/ctrlProp480.xml" ContentType="application/vnd.ms-excel.controlproperties+xml"/>
  <Override PartName="/xl/ctrlProps/ctrlProp481.xml" ContentType="application/vnd.ms-excel.controlproperties+xml"/>
  <Override PartName="/xl/ctrlProps/ctrlProp482.xml" ContentType="application/vnd.ms-excel.controlproperties+xml"/>
  <Override PartName="/xl/ctrlProps/ctrlProp483.xml" ContentType="application/vnd.ms-excel.controlproperties+xml"/>
  <Override PartName="/xl/ctrlProps/ctrlProp484.xml" ContentType="application/vnd.ms-excel.controlproperties+xml"/>
  <Override PartName="/xl/ctrlProps/ctrlProp485.xml" ContentType="application/vnd.ms-excel.controlproperties+xml"/>
  <Override PartName="/xl/ctrlProps/ctrlProp486.xml" ContentType="application/vnd.ms-excel.controlproperties+xml"/>
  <Override PartName="/xl/ctrlProps/ctrlProp487.xml" ContentType="application/vnd.ms-excel.controlproperties+xml"/>
  <Override PartName="/xl/ctrlProps/ctrlProp488.xml" ContentType="application/vnd.ms-excel.controlproperties+xml"/>
  <Override PartName="/xl/ctrlProps/ctrlProp489.xml" ContentType="application/vnd.ms-excel.controlproperties+xml"/>
  <Override PartName="/xl/ctrlProps/ctrlProp490.xml" ContentType="application/vnd.ms-excel.controlproperties+xml"/>
  <Override PartName="/xl/ctrlProps/ctrlProp491.xml" ContentType="application/vnd.ms-excel.controlproperties+xml"/>
  <Override PartName="/xl/ctrlProps/ctrlProp492.xml" ContentType="application/vnd.ms-excel.controlproperties+xml"/>
  <Override PartName="/xl/ctrlProps/ctrlProp493.xml" ContentType="application/vnd.ms-excel.controlproperties+xml"/>
  <Override PartName="/xl/ctrlProps/ctrlProp494.xml" ContentType="application/vnd.ms-excel.controlproperties+xml"/>
  <Override PartName="/xl/ctrlProps/ctrlProp495.xml" ContentType="application/vnd.ms-excel.controlproperties+xml"/>
  <Override PartName="/xl/ctrlProps/ctrlProp496.xml" ContentType="application/vnd.ms-excel.controlproperties+xml"/>
  <Override PartName="/xl/ctrlProps/ctrlProp497.xml" ContentType="application/vnd.ms-excel.controlproperties+xml"/>
  <Override PartName="/xl/ctrlProps/ctrlProp498.xml" ContentType="application/vnd.ms-excel.controlproperties+xml"/>
  <Override PartName="/xl/ctrlProps/ctrlProp499.xml" ContentType="application/vnd.ms-excel.controlproperties+xml"/>
  <Override PartName="/xl/ctrlProps/ctrlProp500.xml" ContentType="application/vnd.ms-excel.controlproperties+xml"/>
  <Override PartName="/xl/ctrlProps/ctrlProp501.xml" ContentType="application/vnd.ms-excel.controlproperties+xml"/>
  <Override PartName="/xl/ctrlProps/ctrlProp502.xml" ContentType="application/vnd.ms-excel.controlproperties+xml"/>
  <Override PartName="/xl/drawings/drawing14.xml" ContentType="application/vnd.openxmlformats-officedocument.drawing+xml"/>
  <Override PartName="/xl/ctrlProps/ctrlProp503.xml" ContentType="application/vnd.ms-excel.controlproperties+xml"/>
  <Override PartName="/xl/ctrlProps/ctrlProp504.xml" ContentType="application/vnd.ms-excel.controlproperties+xml"/>
  <Override PartName="/xl/ctrlProps/ctrlProp505.xml" ContentType="application/vnd.ms-excel.controlproperties+xml"/>
  <Override PartName="/xl/ctrlProps/ctrlProp506.xml" ContentType="application/vnd.ms-excel.controlproperties+xml"/>
  <Override PartName="/xl/ctrlProps/ctrlProp507.xml" ContentType="application/vnd.ms-excel.controlproperties+xml"/>
  <Override PartName="/xl/ctrlProps/ctrlProp508.xml" ContentType="application/vnd.ms-excel.controlproperties+xml"/>
  <Override PartName="/xl/ctrlProps/ctrlProp509.xml" ContentType="application/vnd.ms-excel.controlproperties+xml"/>
  <Override PartName="/xl/ctrlProps/ctrlProp510.xml" ContentType="application/vnd.ms-excel.controlproperties+xml"/>
  <Override PartName="/xl/ctrlProps/ctrlProp511.xml" ContentType="application/vnd.ms-excel.controlproperties+xml"/>
  <Override PartName="/xl/ctrlProps/ctrlProp512.xml" ContentType="application/vnd.ms-excel.controlproperties+xml"/>
  <Override PartName="/xl/ctrlProps/ctrlProp513.xml" ContentType="application/vnd.ms-excel.controlproperties+xml"/>
  <Override PartName="/xl/ctrlProps/ctrlProp514.xml" ContentType="application/vnd.ms-excel.controlproperties+xml"/>
  <Override PartName="/xl/ctrlProps/ctrlProp515.xml" ContentType="application/vnd.ms-excel.controlproperties+xml"/>
  <Override PartName="/xl/ctrlProps/ctrlProp516.xml" ContentType="application/vnd.ms-excel.controlproperties+xml"/>
  <Override PartName="/xl/ctrlProps/ctrlProp517.xml" ContentType="application/vnd.ms-excel.controlproperties+xml"/>
  <Override PartName="/xl/ctrlProps/ctrlProp518.xml" ContentType="application/vnd.ms-excel.controlproperties+xml"/>
  <Override PartName="/xl/ctrlProps/ctrlProp519.xml" ContentType="application/vnd.ms-excel.controlproperties+xml"/>
  <Override PartName="/xl/ctrlProps/ctrlProp520.xml" ContentType="application/vnd.ms-excel.controlproperties+xml"/>
  <Override PartName="/xl/ctrlProps/ctrlProp521.xml" ContentType="application/vnd.ms-excel.controlproperties+xml"/>
  <Override PartName="/xl/ctrlProps/ctrlProp522.xml" ContentType="application/vnd.ms-excel.controlproperties+xml"/>
  <Override PartName="/xl/ctrlProps/ctrlProp523.xml" ContentType="application/vnd.ms-excel.controlproperties+xml"/>
  <Override PartName="/xl/ctrlProps/ctrlProp524.xml" ContentType="application/vnd.ms-excel.controlproperties+xml"/>
  <Override PartName="/xl/ctrlProps/ctrlProp525.xml" ContentType="application/vnd.ms-excel.controlproperties+xml"/>
  <Override PartName="/xl/ctrlProps/ctrlProp526.xml" ContentType="application/vnd.ms-excel.controlproperties+xml"/>
  <Override PartName="/xl/ctrlProps/ctrlProp527.xml" ContentType="application/vnd.ms-excel.controlproperties+xml"/>
  <Override PartName="/xl/ctrlProps/ctrlProp528.xml" ContentType="application/vnd.ms-excel.controlproperties+xml"/>
  <Override PartName="/xl/ctrlProps/ctrlProp529.xml" ContentType="application/vnd.ms-excel.controlproperties+xml"/>
  <Override PartName="/xl/ctrlProps/ctrlProp530.xml" ContentType="application/vnd.ms-excel.controlproperties+xml"/>
  <Override PartName="/xl/ctrlProps/ctrlProp531.xml" ContentType="application/vnd.ms-excel.controlproperties+xml"/>
  <Override PartName="/xl/ctrlProps/ctrlProp532.xml" ContentType="application/vnd.ms-excel.controlproperties+xml"/>
  <Override PartName="/xl/ctrlProps/ctrlProp533.xml" ContentType="application/vnd.ms-excel.controlproperties+xml"/>
  <Override PartName="/xl/ctrlProps/ctrlProp534.xml" ContentType="application/vnd.ms-excel.controlproperties+xml"/>
  <Override PartName="/xl/ctrlProps/ctrlProp535.xml" ContentType="application/vnd.ms-excel.controlproperties+xml"/>
  <Override PartName="/xl/ctrlProps/ctrlProp536.xml" ContentType="application/vnd.ms-excel.controlproperties+xml"/>
  <Override PartName="/xl/ctrlProps/ctrlProp537.xml" ContentType="application/vnd.ms-excel.controlproperties+xml"/>
  <Override PartName="/xl/ctrlProps/ctrlProp538.xml" ContentType="application/vnd.ms-excel.controlproperties+xml"/>
  <Override PartName="/xl/ctrlProps/ctrlProp539.xml" ContentType="application/vnd.ms-excel.controlproperties+xml"/>
  <Override PartName="/xl/ctrlProps/ctrlProp540.xml" ContentType="application/vnd.ms-excel.controlproperties+xml"/>
  <Override PartName="/xl/ctrlProps/ctrlProp541.xml" ContentType="application/vnd.ms-excel.controlproperties+xml"/>
  <Override PartName="/xl/ctrlProps/ctrlProp542.xml" ContentType="application/vnd.ms-excel.controlproperties+xml"/>
  <Override PartName="/xl/ctrlProps/ctrlProp543.xml" ContentType="application/vnd.ms-excel.controlproperties+xml"/>
  <Override PartName="/xl/ctrlProps/ctrlProp544.xml" ContentType="application/vnd.ms-excel.controlproperties+xml"/>
  <Override PartName="/xl/ctrlProps/ctrlProp545.xml" ContentType="application/vnd.ms-excel.controlproperties+xml"/>
  <Override PartName="/xl/drawings/drawing15.xml" ContentType="application/vnd.openxmlformats-officedocument.drawing+xml"/>
  <Override PartName="/xl/ctrlProps/ctrlProp546.xml" ContentType="application/vnd.ms-excel.controlproperties+xml"/>
  <Override PartName="/xl/ctrlProps/ctrlProp547.xml" ContentType="application/vnd.ms-excel.controlproperties+xml"/>
  <Override PartName="/xl/ctrlProps/ctrlProp548.xml" ContentType="application/vnd.ms-excel.controlproperties+xml"/>
  <Override PartName="/xl/ctrlProps/ctrlProp549.xml" ContentType="application/vnd.ms-excel.controlproperties+xml"/>
  <Override PartName="/xl/ctrlProps/ctrlProp550.xml" ContentType="application/vnd.ms-excel.controlproperties+xml"/>
  <Override PartName="/xl/ctrlProps/ctrlProp551.xml" ContentType="application/vnd.ms-excel.controlproperties+xml"/>
  <Override PartName="/xl/ctrlProps/ctrlProp552.xml" ContentType="application/vnd.ms-excel.controlproperties+xml"/>
  <Override PartName="/xl/ctrlProps/ctrlProp553.xml" ContentType="application/vnd.ms-excel.controlproperties+xml"/>
  <Override PartName="/xl/ctrlProps/ctrlProp554.xml" ContentType="application/vnd.ms-excel.controlproperties+xml"/>
  <Override PartName="/xl/ctrlProps/ctrlProp555.xml" ContentType="application/vnd.ms-excel.controlproperties+xml"/>
  <Override PartName="/xl/ctrlProps/ctrlProp556.xml" ContentType="application/vnd.ms-excel.controlproperties+xml"/>
  <Override PartName="/xl/ctrlProps/ctrlProp557.xml" ContentType="application/vnd.ms-excel.controlproperties+xml"/>
  <Override PartName="/xl/ctrlProps/ctrlProp558.xml" ContentType="application/vnd.ms-excel.controlproperties+xml"/>
  <Override PartName="/xl/ctrlProps/ctrlProp559.xml" ContentType="application/vnd.ms-excel.controlproperties+xml"/>
  <Override PartName="/xl/ctrlProps/ctrlProp560.xml" ContentType="application/vnd.ms-excel.controlproperties+xml"/>
  <Override PartName="/xl/ctrlProps/ctrlProp561.xml" ContentType="application/vnd.ms-excel.controlproperties+xml"/>
  <Override PartName="/xl/ctrlProps/ctrlProp562.xml" ContentType="application/vnd.ms-excel.controlproperties+xml"/>
  <Override PartName="/xl/ctrlProps/ctrlProp563.xml" ContentType="application/vnd.ms-excel.controlproperties+xml"/>
  <Override PartName="/xl/ctrlProps/ctrlProp564.xml" ContentType="application/vnd.ms-excel.controlproperties+xml"/>
  <Override PartName="/xl/ctrlProps/ctrlProp565.xml" ContentType="application/vnd.ms-excel.controlproperties+xml"/>
  <Override PartName="/xl/ctrlProps/ctrlProp566.xml" ContentType="application/vnd.ms-excel.controlproperties+xml"/>
  <Override PartName="/xl/ctrlProps/ctrlProp567.xml" ContentType="application/vnd.ms-excel.controlproperties+xml"/>
  <Override PartName="/xl/ctrlProps/ctrlProp568.xml" ContentType="application/vnd.ms-excel.controlproperties+xml"/>
  <Override PartName="/xl/ctrlProps/ctrlProp569.xml" ContentType="application/vnd.ms-excel.controlproperties+xml"/>
  <Override PartName="/xl/ctrlProps/ctrlProp570.xml" ContentType="application/vnd.ms-excel.controlproperties+xml"/>
  <Override PartName="/xl/ctrlProps/ctrlProp571.xml" ContentType="application/vnd.ms-excel.controlproperties+xml"/>
  <Override PartName="/xl/drawings/drawing16.xml" ContentType="application/vnd.openxmlformats-officedocument.drawing+xml"/>
  <Override PartName="/xl/ctrlProps/ctrlProp572.xml" ContentType="application/vnd.ms-excel.controlproperties+xml"/>
  <Override PartName="/xl/ctrlProps/ctrlProp573.xml" ContentType="application/vnd.ms-excel.controlproperties+xml"/>
  <Override PartName="/xl/ctrlProps/ctrlProp574.xml" ContentType="application/vnd.ms-excel.controlproperties+xml"/>
  <Override PartName="/xl/ctrlProps/ctrlProp575.xml" ContentType="application/vnd.ms-excel.controlproperties+xml"/>
  <Override PartName="/xl/ctrlProps/ctrlProp576.xml" ContentType="application/vnd.ms-excel.controlproperties+xml"/>
  <Override PartName="/xl/ctrlProps/ctrlProp577.xml" ContentType="application/vnd.ms-excel.controlproperties+xml"/>
  <Override PartName="/xl/ctrlProps/ctrlProp578.xml" ContentType="application/vnd.ms-excel.controlproperties+xml"/>
  <Override PartName="/xl/ctrlProps/ctrlProp579.xml" ContentType="application/vnd.ms-excel.controlproperties+xml"/>
  <Override PartName="/xl/ctrlProps/ctrlProp580.xml" ContentType="application/vnd.ms-excel.controlproperties+xml"/>
  <Override PartName="/xl/ctrlProps/ctrlProp581.xml" ContentType="application/vnd.ms-excel.controlproperties+xml"/>
  <Override PartName="/xl/ctrlProps/ctrlProp582.xml" ContentType="application/vnd.ms-excel.controlproperties+xml"/>
  <Override PartName="/xl/ctrlProps/ctrlProp583.xml" ContentType="application/vnd.ms-excel.controlproperties+xml"/>
  <Override PartName="/xl/ctrlProps/ctrlProp584.xml" ContentType="application/vnd.ms-excel.controlproperties+xml"/>
  <Override PartName="/xl/ctrlProps/ctrlProp585.xml" ContentType="application/vnd.ms-excel.controlproperties+xml"/>
  <Override PartName="/xl/ctrlProps/ctrlProp586.xml" ContentType="application/vnd.ms-excel.controlproperties+xml"/>
  <Override PartName="/xl/ctrlProps/ctrlProp587.xml" ContentType="application/vnd.ms-excel.controlproperties+xml"/>
  <Override PartName="/xl/ctrlProps/ctrlProp588.xml" ContentType="application/vnd.ms-excel.controlproperties+xml"/>
  <Override PartName="/xl/ctrlProps/ctrlProp589.xml" ContentType="application/vnd.ms-excel.controlproperties+xml"/>
  <Override PartName="/xl/ctrlProps/ctrlProp590.xml" ContentType="application/vnd.ms-excel.controlproperties+xml"/>
  <Override PartName="/xl/ctrlProps/ctrlProp591.xml" ContentType="application/vnd.ms-excel.controlproperties+xml"/>
  <Override PartName="/xl/ctrlProps/ctrlProp592.xml" ContentType="application/vnd.ms-excel.controlproperties+xml"/>
  <Override PartName="/xl/ctrlProps/ctrlProp593.xml" ContentType="application/vnd.ms-excel.controlproperties+xml"/>
  <Override PartName="/xl/ctrlProps/ctrlProp594.xml" ContentType="application/vnd.ms-excel.controlproperties+xml"/>
  <Override PartName="/xl/ctrlProps/ctrlProp595.xml" ContentType="application/vnd.ms-excel.controlproperties+xml"/>
  <Override PartName="/xl/ctrlProps/ctrlProp596.xml" ContentType="application/vnd.ms-excel.controlproperties+xml"/>
  <Override PartName="/xl/ctrlProps/ctrlProp597.xml" ContentType="application/vnd.ms-excel.controlproperties+xml"/>
  <Override PartName="/xl/ctrlProps/ctrlProp598.xml" ContentType="application/vnd.ms-excel.controlproperties+xml"/>
  <Override PartName="/xl/ctrlProps/ctrlProp599.xml" ContentType="application/vnd.ms-excel.controlproperties+xml"/>
  <Override PartName="/xl/ctrlProps/ctrlProp600.xml" ContentType="application/vnd.ms-excel.controlproperties+xml"/>
  <Override PartName="/xl/ctrlProps/ctrlProp601.xml" ContentType="application/vnd.ms-excel.controlproperties+xml"/>
  <Override PartName="/xl/ctrlProps/ctrlProp602.xml" ContentType="application/vnd.ms-excel.controlproperties+xml"/>
  <Override PartName="/xl/ctrlProps/ctrlProp603.xml" ContentType="application/vnd.ms-excel.controlproperties+xml"/>
  <Override PartName="/xl/ctrlProps/ctrlProp604.xml" ContentType="application/vnd.ms-excel.controlproperties+xml"/>
  <Override PartName="/xl/ctrlProps/ctrlProp605.xml" ContentType="application/vnd.ms-excel.controlproperties+xml"/>
  <Override PartName="/xl/ctrlProps/ctrlProp606.xml" ContentType="application/vnd.ms-excel.controlproperties+xml"/>
  <Override PartName="/xl/ctrlProps/ctrlProp607.xml" ContentType="application/vnd.ms-excel.controlproperties+xml"/>
  <Override PartName="/xl/ctrlProps/ctrlProp608.xml" ContentType="application/vnd.ms-excel.controlproperties+xml"/>
  <Override PartName="/xl/ctrlProps/ctrlProp609.xml" ContentType="application/vnd.ms-excel.controlproperties+xml"/>
  <Override PartName="/xl/drawings/drawing17.xml" ContentType="application/vnd.openxmlformats-officedocument.drawing+xml"/>
  <Override PartName="/xl/ctrlProps/ctrlProp610.xml" ContentType="application/vnd.ms-excel.controlproperties+xml"/>
  <Override PartName="/xl/ctrlProps/ctrlProp611.xml" ContentType="application/vnd.ms-excel.controlproperties+xml"/>
  <Override PartName="/xl/ctrlProps/ctrlProp612.xml" ContentType="application/vnd.ms-excel.controlproperties+xml"/>
  <Override PartName="/xl/ctrlProps/ctrlProp613.xml" ContentType="application/vnd.ms-excel.controlproperties+xml"/>
  <Override PartName="/xl/ctrlProps/ctrlProp614.xml" ContentType="application/vnd.ms-excel.controlproperties+xml"/>
  <Override PartName="/xl/ctrlProps/ctrlProp615.xml" ContentType="application/vnd.ms-excel.controlproperties+xml"/>
  <Override PartName="/xl/ctrlProps/ctrlProp616.xml" ContentType="application/vnd.ms-excel.controlproperties+xml"/>
  <Override PartName="/xl/drawings/drawing18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19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0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21.xml" ContentType="application/vnd.openxmlformats-officedocument.drawing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 codeName="{7A2D7E96-6E34-419A-AE5F-296B3A7E7977}"/>
  <workbookPr filterPrivacy="1" codeName="ЭтаКнига" defaultThemeVersion="124226"/>
  <workbookProtection workbookAlgorithmName="SHA-512" workbookHashValue="kXjjsZGDfK3b3zwm0zbCeBQeQi2XI9KJpeFtp23G0jOf8mPrhL5P6R+b6COvrBtbJkLWNAJIIggNKoLzNcharg==" workbookSaltValue="9zaTrJ9uroOZwzo3/0+n7w==" workbookSpinCount="100000" lockStructure="1"/>
  <bookViews>
    <workbookView xWindow="0" yWindow="0" windowWidth="20490" windowHeight="8535" tabRatio="718" firstSheet="21" activeTab="8"/>
  </bookViews>
  <sheets>
    <sheet name="&lt;МЕНЮ&gt;" sheetId="8" r:id="rId1"/>
    <sheet name="1-е ВПЕЧАТЛЕНИЕ" sheetId="16" r:id="rId2"/>
    <sheet name="БЛИЦ" sheetId="25" r:id="rId3"/>
    <sheet name="САЙТ" sheetId="35" r:id="rId4"/>
    <sheet name="КАНАЛЫ ПРИВЛЕЧЕНИЯ" sheetId="1" r:id="rId5"/>
    <sheet name="МАРКЕТИНГОВЫЕ МАТЕРИАЛЫ" sheetId="36" r:id="rId6"/>
    <sheet name="РАБОТА С КЛИЕНТОМ" sheetId="37" r:id="rId7"/>
    <sheet name="ВИЗИТ В ОФИС" sheetId="38" r:id="rId8"/>
    <sheet name="ПОСЕЩЕНИЕ ТОРГОВОГО ЗАЛА" sheetId="39" r:id="rId9"/>
    <sheet name="ЗАКАЗ И ОПЛАТА" sheetId="40" r:id="rId10"/>
    <sheet name="ПОСТПРОДАЖИ" sheetId="41" r:id="rId11"/>
    <sheet name="ИНФРАСТРУКТУРА ОФИСА" sheetId="42" r:id="rId12"/>
    <sheet name="ТЕЛЕФОНИЯ" sheetId="43" r:id="rId13"/>
    <sheet name="E-MAIL, SMS" sheetId="45" r:id="rId14"/>
    <sheet name="CRM" sheetId="44" r:id="rId15"/>
    <sheet name="РЕКРУТИНГ" sheetId="33" r:id="rId16"/>
    <sheet name="ОБУЧЕНИЕ СОТРУДНИКОВ" sheetId="32" r:id="rId17"/>
    <sheet name="МОТИВАЦИЯ" sheetId="54" r:id="rId18"/>
    <sheet name="ОСНОВНЫЕ ПОКАЗАТЕЛИ" sheetId="46" r:id="rId19"/>
    <sheet name="ВОРОНКА ПРОДАЖ" sheetId="18" r:id="rId20"/>
    <sheet name="АНАЛИЗ ПРОДУКТОВ" sheetId="21" r:id="rId21"/>
    <sheet name="АНАЛИЗ КЛИЕНТОВ" sheetId="22" r:id="rId22"/>
    <sheet name="3 ДНЯ МЕНЕДЖЕРОМ" sheetId="48" r:id="rId23"/>
    <sheet name="&lt;&lt;ИТОГИ&gt;&gt;" sheetId="9" r:id="rId24"/>
    <sheet name="СПРАВОЧНАЯ ИНФОРМАЦИЯ" sheetId="29" r:id="rId25"/>
    <sheet name="зачита авторских прав" sheetId="53" r:id="rId26"/>
  </sheets>
  <definedNames>
    <definedName name="_xlnm._FilterDatabase" localSheetId="21" hidden="1">'АНАЛИЗ КЛИЕНТОВ'!$D$6:$G$36</definedName>
    <definedName name="_xlnm._FilterDatabase" localSheetId="20" hidden="1">'АНАЛИЗ ПРОДУКТОВ'!$D$5:$E$15</definedName>
  </definedNames>
  <calcPr calcId="152511" concurrentCalc="0"/>
</workbook>
</file>

<file path=xl/calcChain.xml><?xml version="1.0" encoding="utf-8"?>
<calcChain xmlns="http://schemas.openxmlformats.org/spreadsheetml/2006/main">
  <c r="S84" i="46" l="1"/>
  <c r="S26" i="54"/>
  <c r="S23" i="32"/>
  <c r="S29" i="33"/>
  <c r="S45" i="44"/>
  <c r="S23" i="45"/>
  <c r="S21" i="43"/>
  <c r="S24" i="42"/>
  <c r="S22" i="41"/>
  <c r="S23" i="40"/>
  <c r="S27" i="39"/>
  <c r="S26" i="38"/>
  <c r="S36" i="37"/>
  <c r="Q28" i="36"/>
  <c r="Q31" i="1"/>
  <c r="N24" i="35"/>
  <c r="O24" i="35"/>
  <c r="J23" i="35"/>
  <c r="Q24" i="35"/>
  <c r="J24" i="35"/>
  <c r="E18" i="9"/>
  <c r="B18" i="9"/>
  <c r="Q84" i="46"/>
  <c r="L84" i="46"/>
  <c r="M84" i="46"/>
  <c r="N84" i="46"/>
  <c r="O84" i="46"/>
  <c r="J84" i="46"/>
  <c r="J83" i="46"/>
  <c r="Q26" i="54"/>
  <c r="L26" i="54"/>
  <c r="M26" i="54"/>
  <c r="N26" i="54"/>
  <c r="O26" i="54"/>
  <c r="J26" i="54"/>
  <c r="J25" i="54"/>
  <c r="Q23" i="32"/>
  <c r="L23" i="32"/>
  <c r="M23" i="32"/>
  <c r="N23" i="32"/>
  <c r="O23" i="32"/>
  <c r="J23" i="32"/>
  <c r="J22" i="32"/>
  <c r="J29" i="33"/>
  <c r="N29" i="33"/>
  <c r="M29" i="33"/>
  <c r="O29" i="33"/>
  <c r="J28" i="33"/>
  <c r="L29" i="33"/>
  <c r="Q29" i="33"/>
  <c r="Q45" i="44"/>
  <c r="L45" i="44"/>
  <c r="M45" i="44"/>
  <c r="N45" i="44"/>
  <c r="O45" i="44"/>
  <c r="J45" i="44"/>
  <c r="J44" i="44"/>
  <c r="Q23" i="45"/>
  <c r="L23" i="45"/>
  <c r="M23" i="45"/>
  <c r="N23" i="45"/>
  <c r="O23" i="45"/>
  <c r="J23" i="45"/>
  <c r="J22" i="45"/>
  <c r="Q21" i="43"/>
  <c r="L21" i="43"/>
  <c r="M21" i="43"/>
  <c r="N21" i="43"/>
  <c r="O21" i="43"/>
  <c r="J21" i="43"/>
  <c r="J20" i="43"/>
  <c r="J26" i="39"/>
  <c r="Q24" i="42"/>
  <c r="L24" i="42"/>
  <c r="M24" i="42"/>
  <c r="N24" i="42"/>
  <c r="O24" i="42"/>
  <c r="J24" i="42"/>
  <c r="J23" i="42"/>
  <c r="Q22" i="41"/>
  <c r="L22" i="41"/>
  <c r="M22" i="41"/>
  <c r="N22" i="41"/>
  <c r="O22" i="41"/>
  <c r="J22" i="41"/>
  <c r="J21" i="41"/>
  <c r="N23" i="40"/>
  <c r="O23" i="40"/>
  <c r="J22" i="40"/>
  <c r="J25" i="38"/>
  <c r="J35" i="37"/>
  <c r="J27" i="36"/>
  <c r="J30" i="1"/>
  <c r="Q23" i="40"/>
  <c r="L23" i="40"/>
  <c r="M23" i="40"/>
  <c r="J23" i="40"/>
  <c r="Q27" i="39"/>
  <c r="L27" i="39"/>
  <c r="M27" i="39"/>
  <c r="N27" i="39"/>
  <c r="O27" i="39"/>
  <c r="J27" i="39"/>
  <c r="Q26" i="38"/>
  <c r="J26" i="38"/>
  <c r="J36" i="37"/>
  <c r="N26" i="38"/>
  <c r="M26" i="38"/>
  <c r="L26" i="38"/>
  <c r="O26" i="38"/>
  <c r="Q36" i="37"/>
  <c r="N36" i="37"/>
  <c r="L36" i="37"/>
  <c r="M36" i="37"/>
  <c r="O36" i="37"/>
  <c r="J28" i="36"/>
  <c r="L28" i="36"/>
  <c r="M28" i="36"/>
  <c r="N28" i="36"/>
  <c r="O28" i="36"/>
  <c r="N31" i="1"/>
  <c r="M31" i="1"/>
  <c r="L31" i="1"/>
  <c r="J31" i="1"/>
  <c r="O31" i="1"/>
  <c r="M24" i="35"/>
  <c r="L24" i="35"/>
  <c r="J15" i="9"/>
  <c r="J14" i="9"/>
  <c r="J12" i="9"/>
  <c r="J10" i="9"/>
  <c r="E38" i="22"/>
  <c r="F7" i="22"/>
  <c r="G7" i="22"/>
  <c r="F8" i="22"/>
  <c r="F36" i="22"/>
  <c r="G8" i="22"/>
  <c r="F9" i="22"/>
  <c r="G9" i="22"/>
  <c r="F10" i="22"/>
  <c r="G10" i="22"/>
  <c r="F11" i="22"/>
  <c r="G11" i="22"/>
  <c r="F12" i="22"/>
  <c r="G12" i="22"/>
  <c r="F13" i="22"/>
  <c r="G13" i="22"/>
  <c r="F14" i="22"/>
  <c r="G14" i="22"/>
  <c r="F15" i="22"/>
  <c r="G15" i="22"/>
  <c r="F16" i="22"/>
  <c r="G16" i="22"/>
  <c r="F17" i="22"/>
  <c r="G17" i="22"/>
  <c r="F18" i="22"/>
  <c r="G18" i="22"/>
  <c r="F19" i="22"/>
  <c r="G19" i="22"/>
  <c r="F20" i="22"/>
  <c r="G20" i="22"/>
  <c r="F21" i="22"/>
  <c r="G21" i="22"/>
  <c r="F22" i="22"/>
  <c r="G22" i="22"/>
  <c r="F23" i="22"/>
  <c r="G23" i="22"/>
  <c r="F24" i="22"/>
  <c r="G24" i="22"/>
  <c r="F25" i="22"/>
  <c r="G25" i="22"/>
  <c r="F26" i="22"/>
  <c r="G26" i="22"/>
  <c r="F27" i="22"/>
  <c r="G27" i="22"/>
  <c r="F28" i="22"/>
  <c r="G28" i="22"/>
  <c r="F29" i="22"/>
  <c r="G29" i="22"/>
  <c r="F30" i="22"/>
  <c r="G30" i="22"/>
  <c r="F31" i="22"/>
  <c r="G31" i="22"/>
  <c r="F32" i="22"/>
  <c r="G32" i="22"/>
  <c r="F33" i="22"/>
  <c r="G33" i="22"/>
  <c r="F34" i="22"/>
  <c r="G34" i="22"/>
  <c r="F35" i="22"/>
  <c r="G35" i="22"/>
  <c r="G36" i="22"/>
  <c r="G13" i="18"/>
  <c r="N11" i="18"/>
  <c r="G11" i="18"/>
  <c r="L9" i="18"/>
  <c r="G9" i="18"/>
  <c r="J7" i="18"/>
  <c r="T12" i="18"/>
  <c r="G14" i="18"/>
  <c r="S15" i="18"/>
  <c r="S18" i="18"/>
  <c r="R10" i="18"/>
  <c r="P8" i="18"/>
  <c r="N6" i="18"/>
  <c r="H14" i="18"/>
  <c r="H13" i="18"/>
  <c r="H9" i="18"/>
</calcChain>
</file>

<file path=xl/sharedStrings.xml><?xml version="1.0" encoding="utf-8"?>
<sst xmlns="http://schemas.openxmlformats.org/spreadsheetml/2006/main" count="1466" uniqueCount="945">
  <si>
    <t>нет</t>
  </si>
  <si>
    <t>Приветливый тон</t>
  </si>
  <si>
    <t>Попытка продажи</t>
  </si>
  <si>
    <t>Отработка возражений</t>
  </si>
  <si>
    <t>Фирменный бланк письма</t>
  </si>
  <si>
    <t>Вежливость персонала</t>
  </si>
  <si>
    <t>Приятен в общении</t>
  </si>
  <si>
    <t>Уведомление на почту</t>
  </si>
  <si>
    <t>Уведомление по SMS</t>
  </si>
  <si>
    <t>Заказ без регистрации</t>
  </si>
  <si>
    <t>Уточнили цель приезда</t>
  </si>
  <si>
    <t>SMS-рассылка</t>
  </si>
  <si>
    <t>В SMS-уведомлении есть № заказа и телефон</t>
  </si>
  <si>
    <t>В  почтовом уведомлении есть № заказа и телефон</t>
  </si>
  <si>
    <t>ЛИЧНЫЙ ВИЗИТ</t>
  </si>
  <si>
    <t>Обращения</t>
  </si>
  <si>
    <t>Лиды</t>
  </si>
  <si>
    <t>Конверсия 1  (обращения -&gt; лиды)</t>
  </si>
  <si>
    <t>Встречи</t>
  </si>
  <si>
    <t>Конверсия 2 (лиды  -&gt; встречи)</t>
  </si>
  <si>
    <t>Продажи</t>
  </si>
  <si>
    <t>Конверсия 3  (встречи  -&gt; продажи)</t>
  </si>
  <si>
    <t>Средний чек</t>
  </si>
  <si>
    <t>Выручка</t>
  </si>
  <si>
    <t>Маржа</t>
  </si>
  <si>
    <t>Чистая прибыль</t>
  </si>
  <si>
    <t>Остаток на начало отчетного периода</t>
  </si>
  <si>
    <t>Остаток на конец отчетного периода</t>
  </si>
  <si>
    <t>ФИНАНСОВЫЕ ПОКАЗАТЕЛИ УКАЗАНЫ В ТЫС. РУБ.</t>
  </si>
  <si>
    <t>ПРОДУКТ</t>
  </si>
  <si>
    <t>ПРОДУКТ 1</t>
  </si>
  <si>
    <t>ПРОДУКТ 2</t>
  </si>
  <si>
    <t>ПРОДУКТ 3</t>
  </si>
  <si>
    <t>ПРОДУКТ 4</t>
  </si>
  <si>
    <t>ПРОДУКТ 5</t>
  </si>
  <si>
    <t>ПРОДУКТ 6</t>
  </si>
  <si>
    <t>ПРОДУКТ 7</t>
  </si>
  <si>
    <t>ПРОДУКТ 8</t>
  </si>
  <si>
    <t>ПРОДУКТ 9</t>
  </si>
  <si>
    <t>КЛИЕНТ</t>
  </si>
  <si>
    <t>КЛИЕНТ 1</t>
  </si>
  <si>
    <t>КЛИЕНТ 2</t>
  </si>
  <si>
    <t>КЛИЕНТ 3</t>
  </si>
  <si>
    <t>КЛИЕНТ 4</t>
  </si>
  <si>
    <t>КЛИЕНТ 5</t>
  </si>
  <si>
    <t>КЛИЕНТ 6</t>
  </si>
  <si>
    <t>КЛИЕНТ 7</t>
  </si>
  <si>
    <t>КЛИЕНТ 8</t>
  </si>
  <si>
    <t>КЛИЕНТ 9</t>
  </si>
  <si>
    <t>ОФИС</t>
  </si>
  <si>
    <t>ТЕЛЕФОНИЯ</t>
  </si>
  <si>
    <t>CRM</t>
  </si>
  <si>
    <t>E-MAIL,  SMS</t>
  </si>
  <si>
    <t>ВОРОНКА ПРОДАЖ</t>
  </si>
  <si>
    <t>ПОКАЗАТЕЛЬ</t>
  </si>
  <si>
    <t>Конверсия 1</t>
  </si>
  <si>
    <t>Конверсия 3</t>
  </si>
  <si>
    <t>Конверсия 2</t>
  </si>
  <si>
    <t>ОТВЕТ</t>
  </si>
  <si>
    <t>ГЛАВНОЕ МЕНЮ</t>
  </si>
  <si>
    <t>Тоновое меню</t>
  </si>
  <si>
    <t>Автоматическое голосовое меню</t>
  </si>
  <si>
    <t>Мелодия/приветствие в режиме ожидания</t>
  </si>
  <si>
    <t>Бесплатная линия консультации</t>
  </si>
  <si>
    <t>Уточнили цель звонка</t>
  </si>
  <si>
    <t>Федеральный номер телефона (8 800 ….)</t>
  </si>
  <si>
    <t>Городской номер телефона (+7 495 …)</t>
  </si>
  <si>
    <t>Уточнили источник информации о компании</t>
  </si>
  <si>
    <t>Уточнили мои контактные данные</t>
  </si>
  <si>
    <t>Были заданы классифицирующие вопросы</t>
  </si>
  <si>
    <t>Есть страница либо аккаунт в соцсетях</t>
  </si>
  <si>
    <t>Ответ дан менее чем через 1 час</t>
  </si>
  <si>
    <t>Скорость ответа менее 1 минуты</t>
  </si>
  <si>
    <t>Есть онлайн-консультант</t>
  </si>
  <si>
    <t>Скорость ответа менее 2-х часов</t>
  </si>
  <si>
    <t>Время ожидания до взятия трубки менее 10 секунд</t>
  </si>
  <si>
    <t>СЛЕДУЮЩИЙ БЛОК</t>
  </si>
  <si>
    <t>Попытка получения оплаты</t>
  </si>
  <si>
    <t>Офис класса B и выше</t>
  </si>
  <si>
    <t>Вывеска с названием компании</t>
  </si>
  <si>
    <t>Опрятный внешний вид персонала</t>
  </si>
  <si>
    <t>ВОПРОС</t>
  </si>
  <si>
    <t>Возможность оплаты по кредитной карте</t>
  </si>
  <si>
    <t>Менеджер поблагодарил за заказ</t>
  </si>
  <si>
    <t>Возможность быстрого заказа</t>
  </si>
  <si>
    <t>Возможность оплаты интернет-деньгами (Яндекс Деньги, Paypall, др.)</t>
  </si>
  <si>
    <t>ПЕРВОЕ ВПЕЧАТЛЕНИЕ О КОМПАНИИ И ВВОДНАЯ ИНФОРМАЦИЯ</t>
  </si>
  <si>
    <t>Уточнили контактные данные</t>
  </si>
  <si>
    <t>Назначен следующий шаг</t>
  </si>
  <si>
    <t>САЙТ</t>
  </si>
  <si>
    <t>Сфера деятельности</t>
  </si>
  <si>
    <t>Комментарии</t>
  </si>
  <si>
    <t>ПРОДУКТ 10</t>
  </si>
  <si>
    <t>Название компании</t>
  </si>
  <si>
    <t>Количество сотрудников в компании</t>
  </si>
  <si>
    <t>Количество менеджеров в отделе продаж</t>
  </si>
  <si>
    <t>Сколько лет существует компания</t>
  </si>
  <si>
    <t>ОБЩИЕ ДАННЫЕ О КОМПАНИИ</t>
  </si>
  <si>
    <t>КЛИЕНТ 10</t>
  </si>
  <si>
    <t>КЛИЕНТ 11</t>
  </si>
  <si>
    <t>КЛИЕНТ 12</t>
  </si>
  <si>
    <t>КЛИЕНТ 13</t>
  </si>
  <si>
    <t>КЛИЕНТ 14</t>
  </si>
  <si>
    <t>КЛИЕНТ 15</t>
  </si>
  <si>
    <t>КЛИЕНТ 16</t>
  </si>
  <si>
    <t>КЛИЕНТ 17</t>
  </si>
  <si>
    <t>КЛИЕНТ 18</t>
  </si>
  <si>
    <t>КЛИЕНТ 19</t>
  </si>
  <si>
    <t>КЛИЕНТ 20</t>
  </si>
  <si>
    <t>КЛИЕНТ 21</t>
  </si>
  <si>
    <t>КЛИЕНТ 22</t>
  </si>
  <si>
    <t>КЛИЕНТ 23</t>
  </si>
  <si>
    <t>КЛИЕНТ 24</t>
  </si>
  <si>
    <t>КЛИЕНТ 25</t>
  </si>
  <si>
    <t>КЛИЕНТ 26</t>
  </si>
  <si>
    <t>КЛИЕНТ 27</t>
  </si>
  <si>
    <t>КЛИЕНТ 28</t>
  </si>
  <si>
    <t>КЛИЕНТ 29</t>
  </si>
  <si>
    <t>КЛИЕНТ 30</t>
  </si>
  <si>
    <t>СУММА</t>
  </si>
  <si>
    <t>кумулятивная сумма</t>
  </si>
  <si>
    <t>количество клиентов</t>
  </si>
  <si>
    <t>доля выручки</t>
  </si>
  <si>
    <t>РАБОТА С КЛИЕНТОМ</t>
  </si>
  <si>
    <t>Ресепшн компании</t>
  </si>
  <si>
    <t>Менеджер назвал своё имя и должность</t>
  </si>
  <si>
    <t>Менеджер дал свою визитку</t>
  </si>
  <si>
    <t>Уточнил контактные данные клиента</t>
  </si>
  <si>
    <t>Сказал об акциях/спецпредложениях</t>
  </si>
  <si>
    <t>Попытка получения оплаты/предоплаты</t>
  </si>
  <si>
    <t>Менеджер уточнил, есть ли у клиента нерешенные вопросы</t>
  </si>
  <si>
    <t>МАРКЕТИНГОВЫЕ МАТЕРИАЛЫ</t>
  </si>
  <si>
    <t>КАНАЛЫ ПРИВЛЕЧЕНИЯ</t>
  </si>
  <si>
    <t>КАНАЛЫ ПРИВЛЕЧЕНИЯ КЛИЕНТОВ</t>
  </si>
  <si>
    <t>ВЫРУЧКА
(тыс. руб.)</t>
  </si>
  <si>
    <t>АНАЛИЗ ПРОДУКТОВ ПО ВЫРУЧКЕ (ТОП-10)</t>
  </si>
  <si>
    <t>Выявить ТОП-10 продуктов (либо групп продуктов), приносящие наибольшую прибыль. 
В случае, если продуктов более 10, необходимо объединить продукты по категориям.</t>
  </si>
  <si>
    <t>доля клиента в общей сумме выручки</t>
  </si>
  <si>
    <t>АНАЛИЗ КЛИЕНТОВ ПО ВЫРУЧКЕ (ABC АНАЛИЗ, ТОП-10)</t>
  </si>
  <si>
    <t>1. ПЕРВОЕ ВПЕЧАТЛЕНИЕ</t>
  </si>
  <si>
    <t>3. МАРКЕТИНГ</t>
  </si>
  <si>
    <t>4. АЛГОРИТМ ПРОДАЖ</t>
  </si>
  <si>
    <t>5. ИНФРАСТРУКТУРА</t>
  </si>
  <si>
    <t>Визитка компании</t>
  </si>
  <si>
    <t>Почему стоит купить именно в этой компании и этот товар?</t>
  </si>
  <si>
    <t>Сориентировались и отвели к нужному сотруднику</t>
  </si>
  <si>
    <t>ФИО</t>
  </si>
  <si>
    <t>ПОВТОРНЫЕ ПРОДАЖИ</t>
  </si>
  <si>
    <t>Заполнить ключевые показатели маркетинга и продаж компании (белые ячейки)</t>
  </si>
  <si>
    <t>Какие клиенты приносят основную прибыль? Как разделить их по группам приоритета?  
Алгоритм: 1) выписать всех клиентов, купивших в прошедшем месяце, 2) отфильтровать по возрастанию, 3) кумулятивная сумма двух первых долей не должна превосходить 10% и 40% соответственно (т.е. считаем клиентов, приносящих 10% и 30% прибыли); 4) указать количество клиентов, дающих около 10% и 30% соотв.</t>
  </si>
  <si>
    <t>КОММЕНТАРИЙ</t>
  </si>
  <si>
    <t>САЙТ КОМПАНИИ</t>
  </si>
  <si>
    <t>Воронка Продаж. План июль - сентябрь 2014г.</t>
  </si>
  <si>
    <t xml:space="preserve">Что можете сказать по поводу маркетинговых материалов?   </t>
  </si>
  <si>
    <t>Какие замечания и рекомендации можете дать до детального знакомства с компанией? Что бросается в глаза?</t>
  </si>
  <si>
    <t>ПРЕДЫДУЩИЙ БЛОК</t>
  </si>
  <si>
    <t>СПРАВОЧНАЯ ИНФОРМАЦИЯ О ДАННОМ АУДИТЕ</t>
  </si>
  <si>
    <t>ФИО аудитора</t>
  </si>
  <si>
    <t>Название аудируемой компании</t>
  </si>
  <si>
    <t>СПРАВОЧНАЯ ИНФОРМАЦИЯ</t>
  </si>
  <si>
    <t>Регион</t>
  </si>
  <si>
    <t>Город</t>
  </si>
  <si>
    <t>Даты проведения аудита</t>
  </si>
  <si>
    <t>да, полностью проработан</t>
  </si>
  <si>
    <t>да, частично проработан</t>
  </si>
  <si>
    <t>Какие блоки аудита были проработаны? (выберите ответ из списка)</t>
  </si>
  <si>
    <t>3. Маркетинг</t>
  </si>
  <si>
    <t>4. Алгоритм продаж</t>
  </si>
  <si>
    <t>5. Инфраструктура</t>
  </si>
  <si>
    <t>ОБЩИЕ ДАННЫЕ О ВЛАДЕЛЬЦЕ КОМПАНИИ</t>
  </si>
  <si>
    <t>Единственный бизнес или нет?</t>
  </si>
  <si>
    <t>Календарь в фирменном стиле компании</t>
  </si>
  <si>
    <t>Сувениры в фирменном стиле</t>
  </si>
  <si>
    <t>Напечатанный каталог продукции / услуг</t>
  </si>
  <si>
    <t>Есть электронный адрес для обращений клиентов</t>
  </si>
  <si>
    <t>Грамотность речи: были ли в речи менеджера грамматические ошибки?</t>
  </si>
  <si>
    <t>Менеджер был вежлив?</t>
  </si>
  <si>
    <t>Был ли дан ответ на заданный вопрос?</t>
  </si>
  <si>
    <t>Уточнилили  мои контактные данные?</t>
  </si>
  <si>
    <t>Была попытка продажи</t>
  </si>
  <si>
    <t>Была отработка возражений</t>
  </si>
  <si>
    <t>Уточнили моё имя</t>
  </si>
  <si>
    <t>Сотрудник уточнил, есть ли у меня нерешенные вопросы</t>
  </si>
  <si>
    <t>Сотрудник поблагодарил меня за обращение/звонок/интерес</t>
  </si>
  <si>
    <t>Можно заказать продукт/услугу по телефону</t>
  </si>
  <si>
    <t>Менеджер поблагодарил клиента за обращение</t>
  </si>
  <si>
    <t>Есть ли дорожные указатели?</t>
  </si>
  <si>
    <t>Быстро и верно переключили на нужного менеджера</t>
  </si>
  <si>
    <t>Сказали об акциях и спецпредложениях</t>
  </si>
  <si>
    <t>Есть ли парковка?</t>
  </si>
  <si>
    <t>Фирменная листовка</t>
  </si>
  <si>
    <t>Фирменная брошюра</t>
  </si>
  <si>
    <t xml:space="preserve">Поздравительная открытка в фирменном стиле </t>
  </si>
  <si>
    <t>Видеосюжеты (о выполненных проектах, видеоотзывы клиентов)</t>
  </si>
  <si>
    <t>Менеджер позвонил и подтвердил заказ</t>
  </si>
  <si>
    <t>Была попытка допродажи (upsale)</t>
  </si>
  <si>
    <t>Маркетинговые стимуляторы</t>
  </si>
  <si>
    <t>Вывеска</t>
  </si>
  <si>
    <t>Входная группа</t>
  </si>
  <si>
    <t>Товары дня</t>
  </si>
  <si>
    <t>Продающие ценники</t>
  </si>
  <si>
    <t>Наклейки по акциям</t>
  </si>
  <si>
    <t>Воблеры</t>
  </si>
  <si>
    <t>Плазма с видеопотоком</t>
  </si>
  <si>
    <t>Инфостенды</t>
  </si>
  <si>
    <t>Демонстрационные стенды</t>
  </si>
  <si>
    <t>Музыка</t>
  </si>
  <si>
    <t>Связанные продажи</t>
  </si>
  <si>
    <t xml:space="preserve">Что можете сказать по поводу сайта? Ваше общее первое впечатление. </t>
  </si>
  <si>
    <t>ТОРГОВОЕ ПОМЕЩЕНИЕ</t>
  </si>
  <si>
    <t>2. БЛИЦ</t>
  </si>
  <si>
    <t>ЗАКАЗ И ОПЛАТА</t>
  </si>
  <si>
    <t>6. ПЕРСОНАЛ</t>
  </si>
  <si>
    <t>МОТИВАЦИЯ</t>
  </si>
  <si>
    <t>РЕКРУТИНГ</t>
  </si>
  <si>
    <t>7. ПОКАЗАТЕЛИ</t>
  </si>
  <si>
    <t>8. РЕЖИМ HARD</t>
  </si>
  <si>
    <t>АНАЛИЗ ПРОДУКТОВ И КЛИЕНТОВ</t>
  </si>
  <si>
    <t>АУДИТ СИСТЕМЫ 
МАРКЕТИНГА И ПРОДАЖ</t>
  </si>
  <si>
    <t>ОЦЕНКА</t>
  </si>
  <si>
    <t>БЛИЦ-ВОПРОСЫ ПЕРВОМУ ЛИЦУ КОМПАНИИ</t>
  </si>
  <si>
    <t>Корпоративное приветствие</t>
  </si>
  <si>
    <t>ОТКРЫТЫЕ ВОПРОСЫ С ОЦЕНКОЙ</t>
  </si>
  <si>
    <t xml:space="preserve">«Аудит системы маркетинга и продаж» © ООО «БМР» (ИНН 7723866732 КПП 772201001 ОГРН 1137746246395) 2014 год  </t>
  </si>
  <si>
    <t>БЛИЦ-ВОПРОСЫ</t>
  </si>
  <si>
    <t>Вопросы задаются первому лицу компании в быстром темпе, без возможности использовать дополнительные источники информации и советоваться с коллегами и подчиненными</t>
  </si>
  <si>
    <t>ИНФОРМАЦИЯ О ЗАЩИТЕ АВТОРСКИХ ПРАВ</t>
  </si>
  <si>
    <t>Есть ли понимание рекламного бюджета? Как он определяется и из чего состоит?</t>
  </si>
  <si>
    <t>Есть ли в технологиях и методах привлечения то, чем Вы можете гордиться?</t>
  </si>
  <si>
    <t>В чём Вы видите болевые точки и проблемные зоны в привлечении клиентов?</t>
  </si>
  <si>
    <t>Баннеры на тематических сайтах</t>
  </si>
  <si>
    <t>Контекстная реклама</t>
  </si>
  <si>
    <t>Таргетированная реклама в соцсетях</t>
  </si>
  <si>
    <t>Группы в соцсетях</t>
  </si>
  <si>
    <t>Реклама в Youtube</t>
  </si>
  <si>
    <t>Статьи в интернете</t>
  </si>
  <si>
    <t>Блог компании в интернете</t>
  </si>
  <si>
    <t>Отзывы в интернете</t>
  </si>
  <si>
    <t>Мобильное приложение</t>
  </si>
  <si>
    <t>Рекламные щиты</t>
  </si>
  <si>
    <t>Перетяжки</t>
  </si>
  <si>
    <t>Световые короба (лайтбоксы)</t>
  </si>
  <si>
    <t>Рекламные щиты (билборды)</t>
  </si>
  <si>
    <t>Видеоэкраны</t>
  </si>
  <si>
    <t>Оформление витрин</t>
  </si>
  <si>
    <t>Промоутеры</t>
  </si>
  <si>
    <t>Вывеска на фасаде здания</t>
  </si>
  <si>
    <t>Вывеска перед входом в офис</t>
  </si>
  <si>
    <t>Статьи в отраслевой прессе</t>
  </si>
  <si>
    <t>Авторские колонки в прессе</t>
  </si>
  <si>
    <t>Реклама в отраслевой прессе</t>
  </si>
  <si>
    <t>Реклама на радио</t>
  </si>
  <si>
    <t>Реклама на телевидении</t>
  </si>
  <si>
    <t>Что есть в данной компании? Отметьте компоненты и системы, которые присутствуют в данном бизнесе</t>
  </si>
  <si>
    <t>плохо (в этом вопросе явный провал)</t>
  </si>
  <si>
    <t>нейтрально (нельзя особо выделить)</t>
  </si>
  <si>
    <t>хорошо (этот вопрос проработан на высоком уровне)</t>
  </si>
  <si>
    <t>Скорость загрузки сайта менее 3 секунд</t>
  </si>
  <si>
    <t>Используются лендинги по основным продуктам / услугам</t>
  </si>
  <si>
    <t>Телефон компании на главной странице</t>
  </si>
  <si>
    <t>Онлайн-консультант на главной странице</t>
  </si>
  <si>
    <t>Адрес компании на главной странице</t>
  </si>
  <si>
    <t>Схема проезда на сайте</t>
  </si>
  <si>
    <t>Описание продуктов  / услуг</t>
  </si>
  <si>
    <t>Примеры выполненных проектов (кейсы)</t>
  </si>
  <si>
    <t>Форма захвата на главной странице</t>
  </si>
  <si>
    <t>Заказ обратного звонка</t>
  </si>
  <si>
    <t>Описание направлений деятельности компании</t>
  </si>
  <si>
    <t>Ссылки на страницы в соцсетях ("социальные кнопки")</t>
  </si>
  <si>
    <t>Поиск по сайту</t>
  </si>
  <si>
    <t>Мобильная версия сайта</t>
  </si>
  <si>
    <t>Как Вы оцениваете эффективность использования материалов? (QR-коды, ссылки, уникальные телефонные номера, др.)</t>
  </si>
  <si>
    <t>Какие Вы видите явные проблемы и болевые точки?</t>
  </si>
  <si>
    <t>Какие виды маркетинговых материалов Вы используете?</t>
  </si>
  <si>
    <t>ВИДЫ МАРКЕТИНГОВЫХ МАТЕРИАЛОВ</t>
  </si>
  <si>
    <t>Лучшая практика на этом участке работы. Есть ли у Вас то, чем Вы гордитесь?</t>
  </si>
  <si>
    <t>Какие очевидные проблемы Вы видите на этом участке?</t>
  </si>
  <si>
    <t>ТЕЛЕФОННЫЙ ЗВОНОК</t>
  </si>
  <si>
    <t>ОБРАЩЕНИЕ НА E-MAIL</t>
  </si>
  <si>
    <t>ОНЛАЙН-КОНСУЛЬТАНТ</t>
  </si>
  <si>
    <t>СОЦСЕТИ</t>
  </si>
  <si>
    <t>Бесплатный первый шаг</t>
  </si>
  <si>
    <t>Допродажи</t>
  </si>
  <si>
    <t>ВИЗИТ В ОФИС</t>
  </si>
  <si>
    <t>А</t>
  </si>
  <si>
    <t>Хит продаж</t>
  </si>
  <si>
    <t>Товары-киллеры</t>
  </si>
  <si>
    <t>Спеццена</t>
  </si>
  <si>
    <t>Опрятный внешний вид сотрудников</t>
  </si>
  <si>
    <t>Корпоративный стиль сотрудников</t>
  </si>
  <si>
    <t>Счетчик посетителей</t>
  </si>
  <si>
    <t>Упражнение: доберитесь до последнего шага (без менеджера, без оплаты)</t>
  </si>
  <si>
    <t>Есть раздел "корзина"</t>
  </si>
  <si>
    <t>Можно отложить товар</t>
  </si>
  <si>
    <t>Сравнение схожих товаров</t>
  </si>
  <si>
    <t>Система предложит дополняющие товары</t>
  </si>
  <si>
    <t>Назовите причины купить второй раз.</t>
  </si>
  <si>
    <t>бонусные системы</t>
  </si>
  <si>
    <t>скрипты для повторных продаж</t>
  </si>
  <si>
    <t>акции для постоянных покупателей</t>
  </si>
  <si>
    <t>карты для постоянных покупателей</t>
  </si>
  <si>
    <t>мероприятия для постоянных покупателей</t>
  </si>
  <si>
    <t>купоны на повторную покупку</t>
  </si>
  <si>
    <t>ИНТЕРВЬЮ</t>
  </si>
  <si>
    <t>Ведете ли Вы реальный учет показателей</t>
  </si>
  <si>
    <t>Как Вы собираете показатели? Какая доля собирается вручную и какая автоматически?</t>
  </si>
  <si>
    <t>Есть ли у Вас ежедневная статистика и по каким показателям?</t>
  </si>
  <si>
    <t>Какова корректность данных? Какой процент данных, которым Вы доверяете?</t>
  </si>
  <si>
    <t>Как у Вас организован сбор данных?</t>
  </si>
  <si>
    <t>Корректность методов подсчета. Насколько правильно считаются показатели?</t>
  </si>
  <si>
    <t>Основные показатели</t>
  </si>
  <si>
    <t>Трафик</t>
  </si>
  <si>
    <t>Клиенты</t>
  </si>
  <si>
    <t>Выручка отдела продаж</t>
  </si>
  <si>
    <t>Возвраты</t>
  </si>
  <si>
    <t>Стоимость привлечение клиентов</t>
  </si>
  <si>
    <t>CPC (стоимость привлечения клика)</t>
  </si>
  <si>
    <t>CPL (стоимость лида)</t>
  </si>
  <si>
    <t>CPO (цена за заказ)</t>
  </si>
  <si>
    <t>ROI (эффективность маркетинговой акции/каналов)</t>
  </si>
  <si>
    <t>LVT (доход с клиента за все время)</t>
  </si>
  <si>
    <t>Показатели эффективности</t>
  </si>
  <si>
    <t>Выручка на менеджера</t>
  </si>
  <si>
    <t>Маржа на менеджера</t>
  </si>
  <si>
    <t>Прибыль на менеджера</t>
  </si>
  <si>
    <t>Операционная эффективность звонка</t>
  </si>
  <si>
    <t>Операционная эффективность заявки</t>
  </si>
  <si>
    <t>CIR (отношение расходов к доходам отдела)</t>
  </si>
  <si>
    <t>Показатели найма менеджеров (в месяц)</t>
  </si>
  <si>
    <t>Входящих резюме</t>
  </si>
  <si>
    <t>Просматриваемых резюме</t>
  </si>
  <si>
    <t>Телефонных интервью</t>
  </si>
  <si>
    <t>Приглашений на собеседование</t>
  </si>
  <si>
    <t>Проведение полиграфа</t>
  </si>
  <si>
    <t>Прошедших тестовый период (%)</t>
  </si>
  <si>
    <t>Показатели сайта</t>
  </si>
  <si>
    <t>Уникальные посетители</t>
  </si>
  <si>
    <t>Подписки</t>
  </si>
  <si>
    <t>Конверсия 1(посетители-&gt;подписки)</t>
  </si>
  <si>
    <t>Бесплатные заявки</t>
  </si>
  <si>
    <t>Платные заявки</t>
  </si>
  <si>
    <t>Конверсия 2 (посетители-&gt;заявки)</t>
  </si>
  <si>
    <t>Конверсия 3 (подписки-&gt;заявки)</t>
  </si>
  <si>
    <t>Оплаченные заявки</t>
  </si>
  <si>
    <t>Конверсия 4 (посетители-&gt;заявки)</t>
  </si>
  <si>
    <t>Конверсия 5 (заявки-&gt;оплаченные заявки)</t>
  </si>
  <si>
    <t>Показатели качества вызовов</t>
  </si>
  <si>
    <t>Входящие звонки (Inbounds), шт.</t>
  </si>
  <si>
    <t>Предложенные вызовы (Offered Calls), шт.</t>
  </si>
  <si>
    <t>Уровень перевода (Transfer Rate), %</t>
  </si>
  <si>
    <t>Потерянные вызовы (Lost Calls), шт.</t>
  </si>
  <si>
    <t>Уровень пропущенных вызовов (Lost Rate), %</t>
  </si>
  <si>
    <t>Исходящие звонки (Outband Calls), шт.</t>
  </si>
  <si>
    <t>Пропущенные вызовы (Abandoned Calls), шт.</t>
  </si>
  <si>
    <t>Уровень дозвона (Connests Rate), шт.</t>
  </si>
  <si>
    <t>Общие показатели качества работы</t>
  </si>
  <si>
    <t>Индекс потребительской лояльности (NPS), %</t>
  </si>
  <si>
    <t>Среднее время ответа (ASA), сек</t>
  </si>
  <si>
    <t>Уровень контакта, %</t>
  </si>
  <si>
    <t>Уровень конверсии, %</t>
  </si>
  <si>
    <t>Показатели качества работы с CRM-системой</t>
  </si>
  <si>
    <t>Количество обработанных задач</t>
  </si>
  <si>
    <t>Количество закрытых задач без действий</t>
  </si>
  <si>
    <t>Количество пропущенных задач</t>
  </si>
  <si>
    <t>Количество новых задач</t>
  </si>
  <si>
    <t>Количество задач по обращениям</t>
  </si>
  <si>
    <t>Количество созданных заявок</t>
  </si>
  <si>
    <t>Корректность работы в CRM-системе</t>
  </si>
  <si>
    <t>Как Вы обучаете продажам?</t>
  </si>
  <si>
    <t>Как Вы обучаете продукту?</t>
  </si>
  <si>
    <t>Обучение происходит за счет сотрудников или компании?</t>
  </si>
  <si>
    <t>книга продаж</t>
  </si>
  <si>
    <t>видеотренинги</t>
  </si>
  <si>
    <t>внутренние тренинги</t>
  </si>
  <si>
    <t>Welcome-day</t>
  </si>
  <si>
    <t>Скрипты телефонных продаж</t>
  </si>
  <si>
    <t>Проведение встреч</t>
  </si>
  <si>
    <t>Продажи в ретейле</t>
  </si>
  <si>
    <t>Обучение продукту</t>
  </si>
  <si>
    <t>Пост-продажи</t>
  </si>
  <si>
    <t>Техники продаж</t>
  </si>
  <si>
    <t>Даты работы менеджером:</t>
  </si>
  <si>
    <t>Сколько часов отработал менеджером?</t>
  </si>
  <si>
    <t>Сколько клиентов обзвонили?</t>
  </si>
  <si>
    <t>Сколько из них новых клиентов?</t>
  </si>
  <si>
    <t>Сколько из них старых клиентов?</t>
  </si>
  <si>
    <t>Возникают ли у клиентов вопрос по ценообразованию Ваших продуктов и услуг? Как часто цена становится препятствием при продаже?</t>
  </si>
  <si>
    <t>Насколько клиенты довольны обслуживанием? Где основные проблемы и узкие места?</t>
  </si>
  <si>
    <t>Есть ли в обучении сотрудников то, чем Вы можете гордиться?</t>
  </si>
  <si>
    <t>В чём Вы видите болевые точки и проблемные зоны в обучении сотрудников?</t>
  </si>
  <si>
    <t>ОСНОВНЫЕ ПОКАЗАТЕЛИ</t>
  </si>
  <si>
    <t>ОБУЧЕНИЕ СОТРУДНИКОВ</t>
  </si>
  <si>
    <t>ЗНАЧЕНИЕ ПОКАЗАТЕЛЯ</t>
  </si>
  <si>
    <t>ИТОГИ АУДИТА СИСТЕМЫ ПРОДАЖ И МАРКЕТИНГА</t>
  </si>
  <si>
    <t>Дополнительные комментарии:</t>
  </si>
  <si>
    <t>Р</t>
  </si>
  <si>
    <t>В чём Вы видите болевые точки и проблемные зоны? Что можно и нужно улучшить?</t>
  </si>
  <si>
    <t>Охрана здания</t>
  </si>
  <si>
    <t>Площадь: более 4 кв. м. на одного сотрудника</t>
  </si>
  <si>
    <t>Система кондиционирования</t>
  </si>
  <si>
    <t>Проведен оптоволоконный интернет-кабель</t>
  </si>
  <si>
    <t>Кулер и/или кофемашина</t>
  </si>
  <si>
    <t>Кухня либо отдельная зона для обеда и чая/кофе</t>
  </si>
  <si>
    <t>Переговорная комната</t>
  </si>
  <si>
    <t>Комната отдыха</t>
  </si>
  <si>
    <t>Перегородки между рабочими местами</t>
  </si>
  <si>
    <t>Шумопоглощаюшая гарнитура (для менеджеров отдела продаж)</t>
  </si>
  <si>
    <t>Телефон на каждом рабочем месте</t>
  </si>
  <si>
    <t>Компьютер на каждом рабочем месте</t>
  </si>
  <si>
    <t>Какие удобства для сотрудников есть в офисе?</t>
  </si>
  <si>
    <t>Как организована система безопасности и контроль физического доступа в офис?</t>
  </si>
  <si>
    <t>Есть ли в инфраструктуре офиса то, чем Вы можете гордиться?</t>
  </si>
  <si>
    <t>В чём Вы видите болевые точки и проблемные зоны в инфраструктуре Вашего офиса?</t>
  </si>
  <si>
    <t>ИНФРАСТРУКТУРА ОФИСА</t>
  </si>
  <si>
    <t>Есть ли в области телефонии в Вашей компании  то, чем Вы можете гордиться?</t>
  </si>
  <si>
    <t>Возможность записи звонков</t>
  </si>
  <si>
    <t>Определитель номера</t>
  </si>
  <si>
    <t>Аудиоконференции</t>
  </si>
  <si>
    <t>Голосовая почта</t>
  </si>
  <si>
    <t>Голосовое меню</t>
  </si>
  <si>
    <t>Автообзвон</t>
  </si>
  <si>
    <t>Интеграция телефонии с CRM системой</t>
  </si>
  <si>
    <t>Возможность звонка с сайта</t>
  </si>
  <si>
    <t>Автоматический набор номера 
(звонок одним кликом)</t>
  </si>
  <si>
    <t>Название Вашей системы IP телефонии:</t>
  </si>
  <si>
    <t>Есть ли в e-mail платформе то, чем Вы можете гордиться?</t>
  </si>
  <si>
    <t>В чём Вы видите болевые точки и проблемные зоны в e-mail и sms платформах?</t>
  </si>
  <si>
    <t>CRM СИСТЕМА</t>
  </si>
  <si>
    <t>Какие явные недостатки и болевые точки вашей CRM-системы Вы видите?</t>
  </si>
  <si>
    <t>E-MAIL И  SMS ПЛАТФОРМЫ</t>
  </si>
  <si>
    <t>1. Первое впечатление</t>
  </si>
  <si>
    <t>2. Блиц</t>
  </si>
  <si>
    <t>6. Персонал</t>
  </si>
  <si>
    <t>7. Показатели</t>
  </si>
  <si>
    <t>8. Режим HARD</t>
  </si>
  <si>
    <t>плох</t>
  </si>
  <si>
    <t xml:space="preserve"> отвечает руководитель</t>
  </si>
  <si>
    <t>Р -</t>
  </si>
  <si>
    <t>отвечает 
аудитор</t>
  </si>
  <si>
    <t>А -</t>
  </si>
  <si>
    <t>РЕЗУЛЬТАТЫ И ИТОГОВЫЕ БАЛЛЫ</t>
  </si>
  <si>
    <t>ВАЖНО! Этот этап необходимо заполнять ДО беседы с владельцем бизнеса. Вы должны оценить компанию как случайный клиент.</t>
  </si>
  <si>
    <t>Сколько лет компания существует на рынке?</t>
  </si>
  <si>
    <t>Считается ли LTV (стоимость клиента за жизненный цикл)? Какие параметры влияют на этот показатель?</t>
  </si>
  <si>
    <t>отвечает руководитель</t>
  </si>
  <si>
    <t>В каком регионе работает компания?</t>
  </si>
  <si>
    <t>Сформулируйте, чем, на Ваш взгляд, занимается компания?</t>
  </si>
  <si>
    <t>Оцените конверсию лендингов (посетители -&gt; заявки, в %)</t>
  </si>
  <si>
    <t>Оцените визуальное восприятие сайта и качество дизайна. Приятен ли сайт?</t>
  </si>
  <si>
    <t>Оцените копирайтинг сайта: смысл и суть доносимой информации. Понятна ли основная мысль за 1 скролл?</t>
  </si>
  <si>
    <t>Ваше первое впечатление при попытке купить либо заказать услугу через сайт</t>
  </si>
  <si>
    <t>ЧЕК-ЛИСТ</t>
  </si>
  <si>
    <t>Нет явных ошибок на сайте (вёрстка, копирайтинг, функционал)</t>
  </si>
  <si>
    <t>Реклама в маршрутках</t>
  </si>
  <si>
    <t>E-mail рассылки</t>
  </si>
  <si>
    <t>SMS/MMS рассылки</t>
  </si>
  <si>
    <t>CPA сети</t>
  </si>
  <si>
    <t>Партнерские программы</t>
  </si>
  <si>
    <t>Сегментация целевой аудитории</t>
  </si>
  <si>
    <t>Купонные сервисы</t>
  </si>
  <si>
    <t>Доски объявлений</t>
  </si>
  <si>
    <t>Реклама в метро</t>
  </si>
  <si>
    <t>Посещение выставок/конференций, участие в выставках</t>
  </si>
  <si>
    <t>Выступления на выставках/конференциях</t>
  </si>
  <si>
    <t>Чем Вы можете гордиться в Ваших маркетинговых материалах?</t>
  </si>
  <si>
    <t>Ваше впечатление о качестве печати маркетинговых материалов</t>
  </si>
  <si>
    <t>Какое визуальное впечатление от верстки и дизайна материалов?</t>
  </si>
  <si>
    <t>Описание маркетинговых акций на сайте</t>
  </si>
  <si>
    <t>Маркетинг-кит</t>
  </si>
  <si>
    <t>Содержат описание сферы деятельности компании</t>
  </si>
  <si>
    <t>Содержат каталог продукции/услуг</t>
  </si>
  <si>
    <t xml:space="preserve">Являются инструментом кросс-продаж </t>
  </si>
  <si>
    <t>Содержат информацию о первом лице компании</t>
  </si>
  <si>
    <t>Дают понимание следующего шага</t>
  </si>
  <si>
    <t>Содержат контактную информация (адрес, телефон, e-mail)</t>
  </si>
  <si>
    <t>Содержат отзывы клиентов</t>
  </si>
  <si>
    <t xml:space="preserve">Как Вы проводите маркетинговые акции? </t>
  </si>
  <si>
    <t>Фирменный стиль оформления</t>
  </si>
  <si>
    <t>Грамотный копирайтинг</t>
  </si>
  <si>
    <t>Красивые и хорошо читаемые шрифты</t>
  </si>
  <si>
    <t>Содержат кейсы</t>
  </si>
  <si>
    <t>УРОВЕНЬ МАРКЕТИНГОВЫХ МАТЕРИАЛОВ</t>
  </si>
  <si>
    <t>Как соблюдаются регламенты и скрипты?</t>
  </si>
  <si>
    <t>Как выстоена система контроля использования скриптов?</t>
  </si>
  <si>
    <t xml:space="preserve">ОБУЧЕНИЕ </t>
  </si>
  <si>
    <t>Как построен процессс анализа скриптов, выявления лучшей практики и разработки скриптов?</t>
  </si>
  <si>
    <t>Какие очевидные проблемы Вы видите в алгоритмах работы с клиентами?</t>
  </si>
  <si>
    <t>Как проявляется экспертность менеджеров при обсуждении продукта?</t>
  </si>
  <si>
    <t>Какие существуют алгоритмы и регламенты приёма и общения с посетителями офиса компании?</t>
  </si>
  <si>
    <t xml:space="preserve">Кто из сотрудников отвечает за приём посетителей?  </t>
  </si>
  <si>
    <t>Какие плюсы и минусы при приеме гостей в офисе у Вас существуют?</t>
  </si>
  <si>
    <t>Чем Вы можете гордиться в организации приема визитеров?</t>
  </si>
  <si>
    <t>Менеджер является экспертом в своей области</t>
  </si>
  <si>
    <t>Ответил на все имеющиеся вопросы</t>
  </si>
  <si>
    <t>Попытка допродажи</t>
  </si>
  <si>
    <t>Какие преимущества расположения торговой точки: удаленность от метро, интенсивность трафика, престижность района, и т.д.</t>
  </si>
  <si>
    <t>Какими решениями в вашей торговой зоне Вы можете гордиться?</t>
  </si>
  <si>
    <t>Продает ли пространство? Обоснуйте ответ.</t>
  </si>
  <si>
    <t>Аромамаркетинг (запах в помещении)</t>
  </si>
  <si>
    <t>Наличие скриптов и алгоритмов работы с клиентами</t>
  </si>
  <si>
    <t>ПОСТПРОДАЖИ</t>
  </si>
  <si>
    <t>ПОСЕЩЕНИЕ ТОРГОВОГО ЗАЛА</t>
  </si>
  <si>
    <t>ПОКАЗАТЕЛИ</t>
  </si>
  <si>
    <t>Средняя выручка в месяц (руб.)</t>
  </si>
  <si>
    <t>Планируемая выручка через 2 месяца
 (руб.)</t>
  </si>
  <si>
    <t>Прибыль на одного сотрудника (руб.)</t>
  </si>
  <si>
    <t>Прибыль на одного менеджера отдела продаж (руб.)</t>
  </si>
  <si>
    <t>Цикл сделки (дней)</t>
  </si>
  <si>
    <t>Среднее количество посетителей Вашего сайта в сутки (уникальных посетителей)</t>
  </si>
  <si>
    <t>Среднее количество входящих звонков и заявок в сутки (шт.)</t>
  </si>
  <si>
    <t>Конверсия из лидов в сделки (%)</t>
  </si>
  <si>
    <t>Средняя выручка за день (руб.)</t>
  </si>
  <si>
    <t>Выручка за вчерашний день (руб.)</t>
  </si>
  <si>
    <t>Количество сделок за прошедший месяц (шт.)</t>
  </si>
  <si>
    <t>Оцените конверсию сайта (посетители -&gt; лиды, в %)</t>
  </si>
  <si>
    <t>Средняя стоимость лида (руб.)</t>
  </si>
  <si>
    <t>Средняя стоимость клиента (руб.)</t>
  </si>
  <si>
    <t>Средний чек (руб.)</t>
  </si>
  <si>
    <t>Доход за весь жизненный цикл клиента - LTV (руб.)</t>
  </si>
  <si>
    <t xml:space="preserve"> </t>
  </si>
  <si>
    <t>Общий уровень участника</t>
  </si>
  <si>
    <t>Эксперт, новичок, простая русская женщина</t>
  </si>
  <si>
    <t>Итоги блиц проверки:</t>
  </si>
  <si>
    <t>Покажите Ваш сайт и расскажите о том, как он создавался?</t>
  </si>
  <si>
    <t>Какой эффект от сайта Вы видите для своего бизнеса?</t>
  </si>
  <si>
    <t>Как организован траффик на сайте?</t>
  </si>
  <si>
    <t>Какие сильные стороны сайта Вы видите?</t>
  </si>
  <si>
    <t>Какие слабые стороны сайта Вы видите?</t>
  </si>
  <si>
    <t>Адаптивный контент</t>
  </si>
  <si>
    <t>Проводятся A/B тесты</t>
  </si>
  <si>
    <t>Каким образом рекламируетесь, и какие каналы привлечения используются?</t>
  </si>
  <si>
    <t>Как устроена оценка эффективности рекламных кампаний? Как Вы определяете источники клиентов?</t>
  </si>
  <si>
    <t>Как и кто занимается маркетингом?</t>
  </si>
  <si>
    <t>Тизерные сети</t>
  </si>
  <si>
    <t>Ретаргетинг</t>
  </si>
  <si>
    <t>Как Вы используете маркетинговые материалы в повседневной работе с клиентами?</t>
  </si>
  <si>
    <t>Какие основные смыслы Вы увидели в сухом остатке  после просмотра материалов?</t>
  </si>
  <si>
    <t>Какой предусмотрен в материалах следующий шаг? (call-to-action) Есть ли он вообще?</t>
  </si>
  <si>
    <t>Прайс лист</t>
  </si>
  <si>
    <t>Шаблоны коммерческих предложений</t>
  </si>
  <si>
    <t>Ценники</t>
  </si>
  <si>
    <t>Плакаты</t>
  </si>
  <si>
    <t>Демонстрационная продукция</t>
  </si>
  <si>
    <t>Расскажите поэтапно цепочку работы с клиентом</t>
  </si>
  <si>
    <t>Слова-паразиты</t>
  </si>
  <si>
    <t>Жаргонизмы</t>
  </si>
  <si>
    <t>Уменьшительно-ласкательные суффиксы</t>
  </si>
  <si>
    <t>Переход на "ты" без разрешения</t>
  </si>
  <si>
    <t>Был дан ответ на заданный вопрос</t>
  </si>
  <si>
    <t>Менеджер был вежлив</t>
  </si>
  <si>
    <t>Грамотность речи: в письме менеджера были  грамматические ошибки</t>
  </si>
  <si>
    <t>Общее впечатление о блоке:</t>
  </si>
  <si>
    <t>Как офис влияет на статус компании в целом?</t>
  </si>
  <si>
    <t>3D-логотипы над ресепшн</t>
  </si>
  <si>
    <t>Предложили кофе/чай</t>
  </si>
  <si>
    <t>Менеджер пунктуален</t>
  </si>
  <si>
    <t>Использовал доп. материалы</t>
  </si>
  <si>
    <t>Показал кейсы компании</t>
  </si>
  <si>
    <t>Использовал демонстрационное оборудование</t>
  </si>
  <si>
    <t>Корпоративный стиль</t>
  </si>
  <si>
    <t>Какие стандарты выкладки Вы используете? Есть ли стимуляторы?</t>
  </si>
  <si>
    <t>От каких факторов зависит выручка вашей торговой точки?</t>
  </si>
  <si>
    <t>Какие проблемы Вы видите в вашей торговой зоне?</t>
  </si>
  <si>
    <t>Как организована возможность покупки без менеджера?</t>
  </si>
  <si>
    <t>Понятно ли, как купить? Как строится поддержка в процессе оформления заказа?</t>
  </si>
  <si>
    <t>Какие существуют способы купить и оплатить заказ?</t>
  </si>
  <si>
    <t>Есть ли в процессе заказа и оплаты то, чем вы можете гордиться?</t>
  </si>
  <si>
    <t>В чём вы видите болевые точки и проблемные зоны этого участка?</t>
  </si>
  <si>
    <t>Возможность оплаты через SMS</t>
  </si>
  <si>
    <t>Видеоинструкции по заказу и оплате</t>
  </si>
  <si>
    <t>Возможность оплаты через  рассчетный счет</t>
  </si>
  <si>
    <t>Возможность оплаты через  кассу</t>
  </si>
  <si>
    <t>Возможность оплаты наличными курьеру</t>
  </si>
  <si>
    <t>Возможность оплаты картой</t>
  </si>
  <si>
    <t>Возможность оплаты интернет-деньгами (Яндекс Деньги, Paypall, Webmoney)</t>
  </si>
  <si>
    <t>Возможность оплаты наложенным платежом</t>
  </si>
  <si>
    <t>Email-уведомление о заказе</t>
  </si>
  <si>
    <t xml:space="preserve"> SMS-уведомление о заказе</t>
  </si>
  <si>
    <t>Возможность треккинга заказа</t>
  </si>
  <si>
    <t>Возможность назначить точное время доставки</t>
  </si>
  <si>
    <t>Что происходит после покупки?</t>
  </si>
  <si>
    <t>Назовите причины вас рекомендовать.</t>
  </si>
  <si>
    <t>Есть ли на данном участке то, чем Вы можете гордиться?</t>
  </si>
  <si>
    <t>дисконтные системы</t>
  </si>
  <si>
    <t>программа лояльности</t>
  </si>
  <si>
    <t>накопительные системы</t>
  </si>
  <si>
    <t>личный менеджер для пост клиентов</t>
  </si>
  <si>
    <t>прогрессирующие скидки</t>
  </si>
  <si>
    <t>сувениры и подарки при покупке</t>
  </si>
  <si>
    <t>скидки на повторные покупки</t>
  </si>
  <si>
    <t>горячая линия для постоянных клиентов</t>
  </si>
  <si>
    <t>система сбора обратной связи и отзывов</t>
  </si>
  <si>
    <t>Из каких систем состоит инфраструктура вашего офиса? Какие из систем наиболее важные?</t>
  </si>
  <si>
    <t>Какие существуют запреты в вашем офисном пространстве?</t>
  </si>
  <si>
    <t>Регулярная уборка помещения</t>
  </si>
  <si>
    <t>Видеонаблюдение</t>
  </si>
  <si>
    <t>Электронные пропуска</t>
  </si>
  <si>
    <t>Клиентская зона</t>
  </si>
  <si>
    <t>Пространство в корпоративном стиле</t>
  </si>
  <si>
    <t>Шаговая доступность от метро</t>
  </si>
  <si>
    <t>Как организована связь в вашей компании?</t>
  </si>
  <si>
    <t>Централизована ли связь? Ограничено ли общение по личным телефонам? Ведется ли общение с клиентами  только в рамках корп. связи?</t>
  </si>
  <si>
    <t>Как выглядит сбор и анализ статистики звонков?</t>
  </si>
  <si>
    <t>Как ведется запись и анализ телефонных разговоров? </t>
  </si>
  <si>
    <t>Система колл-треккинга</t>
  </si>
  <si>
    <t>Как используется e-mail в вашей компании?</t>
  </si>
  <si>
    <t>Как организована работа по сегментам в e-mail маркетинге?</t>
  </si>
  <si>
    <t>Корпоративный домен почты</t>
  </si>
  <si>
    <t>Личный адрес почты у каждого сотрудника</t>
  </si>
  <si>
    <t>Есть платформа для почтовых рассылок</t>
  </si>
  <si>
    <t>Экспорт контактов из Excel</t>
  </si>
  <si>
    <t>Создание списков рассылки</t>
  </si>
  <si>
    <t>Персонализация</t>
  </si>
  <si>
    <t>Возможность создания своего шаблона рассылки</t>
  </si>
  <si>
    <t>Есть платформа для SMS рассылок</t>
  </si>
  <si>
    <t>ПЛАТФОРМА E-MAIL РАССЫЛОК</t>
  </si>
  <si>
    <t>ПЛАТФОРМА SMS РАССЫЛОК</t>
  </si>
  <si>
    <t>Персонализация писем</t>
  </si>
  <si>
    <t>В каком виде внедрена CRM-система в вашей компании? Насколько активно используется?</t>
  </si>
  <si>
    <t>РАБОТНЫЕ САЙТЫ</t>
  </si>
  <si>
    <t>Возможность интеграции с IP телефонией</t>
  </si>
  <si>
    <t>Интеграция с корпоративной почтой</t>
  </si>
  <si>
    <t>Система распознавания клиента</t>
  </si>
  <si>
    <t>Система быстрого отклика на обращение</t>
  </si>
  <si>
    <t>Система фильтрации обращений</t>
  </si>
  <si>
    <t>Система приоритетного распределения заявок</t>
  </si>
  <si>
    <t>Система онлайн-подсказок</t>
  </si>
  <si>
    <t>Поиск и фильтрация объектов</t>
  </si>
  <si>
    <t>Тип клиента</t>
  </si>
  <si>
    <t>Наименование / ФИО</t>
  </si>
  <si>
    <t>Возраст, пол</t>
  </si>
  <si>
    <t>Статус клиента</t>
  </si>
  <si>
    <t>Реквизиты</t>
  </si>
  <si>
    <t>Контакты по типам</t>
  </si>
  <si>
    <t>Источник привлечения</t>
  </si>
  <si>
    <t>Консолидация данных</t>
  </si>
  <si>
    <t>История клиента</t>
  </si>
  <si>
    <t>Возможность добавить произвольный дополнительный атрибут</t>
  </si>
  <si>
    <t>Информация о клиенте</t>
  </si>
  <si>
    <t>Ответственное лицо</t>
  </si>
  <si>
    <t>Продукты</t>
  </si>
  <si>
    <t>Условия сделки</t>
  </si>
  <si>
    <t>Статус сделки</t>
  </si>
  <si>
    <t>Возможность отследить историю сделки</t>
  </si>
  <si>
    <t>Тип контракта</t>
  </si>
  <si>
    <t>Роли контрагентов</t>
  </si>
  <si>
    <t>Ценовые условия</t>
  </si>
  <si>
    <t>Сроки</t>
  </si>
  <si>
    <t>Входящее/Исходящее</t>
  </si>
  <si>
    <t>Канал обращения</t>
  </si>
  <si>
    <t>Тип обращения</t>
  </si>
  <si>
    <t>Контактные данные</t>
  </si>
  <si>
    <t>Есть возможность прикреплять документы</t>
  </si>
  <si>
    <t>Статус</t>
  </si>
  <si>
    <t>Дедлайн</t>
  </si>
  <si>
    <t>История обращений</t>
  </si>
  <si>
    <t>Дата регистрации</t>
  </si>
  <si>
    <t>Привязка к другому объекту (клиенту, сделке, контракту, обращению)</t>
  </si>
  <si>
    <t>Ответственный</t>
  </si>
  <si>
    <t>Приоритет</t>
  </si>
  <si>
    <t>Тип задачи</t>
  </si>
  <si>
    <t>Подзадачи</t>
  </si>
  <si>
    <t>ОБЩИЕ ПАРАМЕТРЫ</t>
  </si>
  <si>
    <t>ХОР</t>
  </si>
  <si>
    <t>Как реализуется правило использования только корпоративной почты? Интегрирована ли переписка с CRM системой?</t>
  </si>
  <si>
    <t>Ведется ли в компании e-mail маркетинг? Как реализована цепочка добивающих касаний? </t>
  </si>
  <si>
    <t>Экспорт контактов для e-mail рассылки из Excel</t>
  </si>
  <si>
    <t>Интеграция  e-mail рассылки с CRM</t>
  </si>
  <si>
    <t>Интеграция  e-mail рассылки с сайтом</t>
  </si>
  <si>
    <t xml:space="preserve">Возможность создания своего шаблона  e-mail рассылки </t>
  </si>
  <si>
    <t>Интеграция платформы для SMS рассылок с CRM</t>
  </si>
  <si>
    <t>Интеграция платформы для SMS рассылок с сайтом</t>
  </si>
  <si>
    <t>Как организован сбор статистики и анализ показателей по отделу продаж?</t>
  </si>
  <si>
    <t>АТРИБУТЫ ОБЪЕКТА "КАРТОЧКА КЛИЕНТА"</t>
  </si>
  <si>
    <t>АТРИБУТЫ ОБЪЕКТА "КАРТОЧКА СДЕЛКИ"</t>
  </si>
  <si>
    <t>АТРИБУТЫ ОБЪЕКТА "КАРТОЧКА ЗАДАЧИ"</t>
  </si>
  <si>
    <t>АТРИБУТЫ ОБЪЕКТА "ОБРАЩЕНИЕ"</t>
  </si>
  <si>
    <t>АТРИБУТЫ ОБЪЕКТА "КОНТРАКТ"</t>
  </si>
  <si>
    <t>Карьерный рост</t>
    <phoneticPr fontId="0" type="noConversion"/>
  </si>
  <si>
    <t>Ответственный за рекрутинг сотрудник или отдел</t>
    <phoneticPr fontId="0" type="noConversion"/>
  </si>
  <si>
    <t>Несколько этапов отбора кандидатов</t>
    <phoneticPr fontId="0" type="noConversion"/>
  </si>
  <si>
    <t>Белая зарплата</t>
    <phoneticPr fontId="0" type="noConversion"/>
  </si>
  <si>
    <t>Обязательное прохождение полиграфа</t>
    <phoneticPr fontId="0" type="noConversion"/>
  </si>
  <si>
    <t>Прозрачная и понятная система для больших заработков</t>
    <phoneticPr fontId="0" type="noConversion"/>
  </si>
  <si>
    <t>Тестовый период</t>
    <phoneticPr fontId="0" type="noConversion"/>
  </si>
  <si>
    <t>Классные продукты</t>
    <phoneticPr fontId="0" type="noConversion"/>
  </si>
  <si>
    <t>Использование закрытых баз кандидатов</t>
    <phoneticPr fontId="0" type="noConversion"/>
  </si>
  <si>
    <t>Отзывы от увольняющихся сотрудников</t>
    <phoneticPr fontId="0" type="noConversion"/>
  </si>
  <si>
    <t>Хорошая репутация компании</t>
    <phoneticPr fontId="0" type="noConversion"/>
  </si>
  <si>
    <t>Правила скрининга резюме</t>
    <phoneticPr fontId="0" type="noConversion"/>
  </si>
  <si>
    <t>Качественная инфраструктура</t>
    <phoneticPr fontId="0" type="noConversion"/>
  </si>
  <si>
    <t>Телефонные интервью</t>
    <phoneticPr fontId="0" type="noConversion"/>
  </si>
  <si>
    <t>Корпоративное обучение не для галочки</t>
    <phoneticPr fontId="0" type="noConversion"/>
  </si>
  <si>
    <t>Групповые интервью</t>
    <phoneticPr fontId="0" type="noConversion"/>
  </si>
  <si>
    <t>Сплоченная команда</t>
    <phoneticPr fontId="0" type="noConversion"/>
  </si>
  <si>
    <t>Многоуровневый ассессмент</t>
    <phoneticPr fontId="0" type="noConversion"/>
  </si>
  <si>
    <t>ПОИСК В СОЦИАЛЬНЫХ СЕТЯХ</t>
  </si>
  <si>
    <t>SUPERJOB</t>
  </si>
  <si>
    <t>HH.RU</t>
  </si>
  <si>
    <t>JOB.RU</t>
  </si>
  <si>
    <t>Вконтакте</t>
  </si>
  <si>
    <t>Facebook</t>
  </si>
  <si>
    <t>Linkedin</t>
  </si>
  <si>
    <t>Avito.ru</t>
  </si>
  <si>
    <t>ИНСТРУМЕНТЫ ПОИСКА</t>
  </si>
  <si>
    <t>Печатные издания</t>
  </si>
  <si>
    <t>Центры занятосни</t>
  </si>
  <si>
    <t>Блоги</t>
  </si>
  <si>
    <t>Ярмарки вакансий</t>
  </si>
  <si>
    <t>Рекомендации</t>
  </si>
  <si>
    <t>TV и радио</t>
  </si>
  <si>
    <t>Кадровые агентства</t>
  </si>
  <si>
    <t>СПРАВОЧНАЯ ИНФОРМАЦИЯ</t>
    <phoneticPr fontId="46" type="noConversion"/>
  </si>
  <si>
    <t>Ваши результаты (продаж, назначенных встреч и т. п.)?</t>
    <phoneticPr fontId="46" type="noConversion"/>
  </si>
  <si>
    <t>ОТКРЫТЫЕ ВОПРОСЫ</t>
    <phoneticPr fontId="46" type="noConversion"/>
  </si>
  <si>
    <t>Выводы о клиентах</t>
    <phoneticPr fontId="46" type="noConversion"/>
  </si>
  <si>
    <t>Какое впечатление от клиентов? Насколько они разбираются в Вашем товаре или услугах? Какова их специфика?</t>
    <phoneticPr fontId="46" type="noConversion"/>
  </si>
  <si>
    <t>Выводы о менеджерах</t>
    <phoneticPr fontId="46" type="noConversion"/>
  </si>
  <si>
    <t>Как часто менеджеры делают перерыв в работе и по каким в основном причинам? Стоит ли рабочий гул в отделе?
Насколько важна экспертность и понимание продукта? Может ли непрофессионал продавать продукт?</t>
    <phoneticPr fontId="46" type="noConversion"/>
  </si>
  <si>
    <t>Выводы о рабочем графике</t>
    <phoneticPr fontId="46" type="noConversion"/>
  </si>
  <si>
    <t>Во время ли они приходят на работу и во сколько уходят?
Какое в целом настроение в коллективе?
Насколько интенсивно работают менеджеры?</t>
    <phoneticPr fontId="46" type="noConversion"/>
  </si>
  <si>
    <t>Выводы о продуктах</t>
    <phoneticPr fontId="46" type="noConversion"/>
  </si>
  <si>
    <t>Насколько они отвечают пожеланиям и требованиям клиентов?</t>
    <phoneticPr fontId="46" type="noConversion"/>
  </si>
  <si>
    <t>Выводы о скриптах</t>
    <phoneticPr fontId="46" type="noConversion"/>
  </si>
  <si>
    <t>Если есть скрипты и стандарты общения с клиентами, насколько они оказались эффективны?</t>
    <phoneticPr fontId="46" type="noConversion"/>
  </si>
  <si>
    <t>Выводы о CRM-системе</t>
    <phoneticPr fontId="46" type="noConversion"/>
  </si>
  <si>
    <t>Насколько удобен интерфейс и проработан алгоритм работы? Какого функционала не хватает в первую очередь?</t>
    <phoneticPr fontId="46" type="noConversion"/>
  </si>
  <si>
    <t>Выводы о непродающих задачах менеджеров</t>
    <phoneticPr fontId="46" type="noConversion"/>
  </si>
  <si>
    <t>Подготовка коммерческого предложения, подготовка отчетов, ответы на сервисные звонки</t>
    <phoneticPr fontId="46" type="noConversion"/>
  </si>
  <si>
    <t>Выводы об организации рабочего места</t>
    <phoneticPr fontId="46" type="noConversion"/>
  </si>
  <si>
    <t>Насколько часто нужны готовые маркетинговые материалы или коммерческие предложения?</t>
    <phoneticPr fontId="46" type="noConversion"/>
  </si>
  <si>
    <t>Выводы о ценах и ценообразовании</t>
    <phoneticPr fontId="46" type="noConversion"/>
  </si>
  <si>
    <t>Выводы о сервисе</t>
    <phoneticPr fontId="46" type="noConversion"/>
  </si>
  <si>
    <t>Выводы о нормативах работы</t>
    <phoneticPr fontId="46" type="noConversion"/>
  </si>
  <si>
    <t>Укладываются ли менеджеры в существующие нормативы? Не слишком ли нормативы сложные/простые для выполнения?</t>
    <phoneticPr fontId="46" type="noConversion"/>
  </si>
  <si>
    <t>ТРИ ДНЯ МЕНЕДЖЕРОМ</t>
  </si>
  <si>
    <t>Отработать 1 день менеджером по продажам а) у себя в компании, б) в двух компаниях сокурсников</t>
  </si>
  <si>
    <t>Запись корпоративных мобильных телефонов</t>
  </si>
  <si>
    <t>Фиксация пропущенных звонков</t>
  </si>
  <si>
    <t>Хорошее качество сигнала и слышимость</t>
  </si>
  <si>
    <t xml:space="preserve">Возможность собирать статистику </t>
  </si>
  <si>
    <t>Цепочки касаний по сегментам</t>
  </si>
  <si>
    <t xml:space="preserve">Логические касания </t>
  </si>
  <si>
    <t>Какими ключевыми функциями CRM вы пользуетесь?</t>
  </si>
  <si>
    <t>Какие данные фиксируются в CRM системе?</t>
  </si>
  <si>
    <t>Какие есть дыры и возможности обойти систему?</t>
  </si>
  <si>
    <t>Где хранится клиенсткая база, и какие есть возможности её кражи?</t>
  </si>
  <si>
    <t>Есть ли возможность не вести контакты в CRM системе?</t>
  </si>
  <si>
    <t>Что в вашей CRM-системе Вы можете назвать лучшей практикой?</t>
  </si>
  <si>
    <t>Возможность интеграции с сайтом</t>
  </si>
  <si>
    <t>Консолидированная панель мониторинга (Dashboard)</t>
  </si>
  <si>
    <t>История каждого клиента (лог активности)</t>
  </si>
  <si>
    <t>Анализ по срезам</t>
  </si>
  <si>
    <t>Специфические атрибуты</t>
  </si>
  <si>
    <t>VIP</t>
  </si>
  <si>
    <t xml:space="preserve">Роли </t>
  </si>
  <si>
    <t>Статусная шкала</t>
  </si>
  <si>
    <t>Каскадные статусы</t>
  </si>
  <si>
    <t>Подгрузка файлов</t>
  </si>
  <si>
    <t>Как построен рекрутинг в целом?</t>
  </si>
  <si>
    <t>Как построен поиск кандидатов?</t>
  </si>
  <si>
    <t>Как построена оценка кандидата?</t>
  </si>
  <si>
    <t>Кто отвечает за вопросы человеческих ресурсов?</t>
  </si>
  <si>
    <t>Размещение объявлений более чем на 5 хантинговых площадках</t>
  </si>
  <si>
    <t>Автоматизация рекрутинга</t>
  </si>
  <si>
    <t>Как построено обучение сотрудников?</t>
  </si>
  <si>
    <t>Кто отвечает за обучение?</t>
  </si>
  <si>
    <t>штатный тренер</t>
  </si>
  <si>
    <t>поэтапная аттестация</t>
  </si>
  <si>
    <t>настольное или полевое обучение</t>
  </si>
  <si>
    <t>Какая у Вас система мотивации?</t>
  </si>
  <si>
    <t>штрафы</t>
  </si>
  <si>
    <t>Как Вы используете коллективную и индивидуальную мотивацию?</t>
  </si>
  <si>
    <t xml:space="preserve">Каким образом вычисляется бонус менеджера, от каких критериев он зависит? </t>
  </si>
  <si>
    <t>Каким образом построена мотивация на сверхрезультат?</t>
  </si>
  <si>
    <t>Как в вашей компании построена система рейтингов?</t>
  </si>
  <si>
    <t>СИСТЕМА МОТИВАЦИИ</t>
  </si>
  <si>
    <t>привязка бонуса к % выполнению плана</t>
  </si>
  <si>
    <t>индивидуальная мотивация</t>
  </si>
  <si>
    <t>% от выручки</t>
  </si>
  <si>
    <t>% от маржи</t>
  </si>
  <si>
    <t>% от прибыли</t>
  </si>
  <si>
    <t>фиксированный бонус</t>
  </si>
  <si>
    <t>разделение фиксированной и переменной части</t>
  </si>
  <si>
    <t>рассчет бонуса в нескольким ключевым показателям (KPI)</t>
  </si>
  <si>
    <t>мотивация на сверхрезультат</t>
  </si>
  <si>
    <t>система рейтингов</t>
  </si>
  <si>
    <t>недельные рейтинги</t>
  </si>
  <si>
    <t>месячные рейтинги</t>
  </si>
  <si>
    <t>годовые рейтинги</t>
  </si>
  <si>
    <t>НЕФИНАНСОВАЯ МОТИВАЦИЯ</t>
  </si>
  <si>
    <t>прогрессирующий % в записимости от выполнения и перевыполнения плана</t>
  </si>
  <si>
    <t>Какое соотношение фиксированной и постоянной части? Чем это соотношение обусловлено?</t>
  </si>
  <si>
    <t>Как применяются штрафы в компании?</t>
  </si>
  <si>
    <t>Какая существует нефинансовая мотивация менеджеров?</t>
  </si>
  <si>
    <t>Грамотность речи: в речи менеджера были ошибки</t>
  </si>
  <si>
    <t>ОТРИЦАТЕЛЬНЫЕ ФАКТОРЫ</t>
  </si>
  <si>
    <t>В ответном пиьсме присутствовали должность и контактные данные менеджера</t>
  </si>
  <si>
    <t>2 ДНЯ МЕНЕДЖЕРОМ</t>
  </si>
  <si>
    <t>Название вашей CRM системы:</t>
  </si>
  <si>
    <t>УНИКАЛЬНОЕ ПРЕДЛОЖЕНИЕ ДЛЯ КАНДИДАТОВ</t>
  </si>
  <si>
    <t>ПОИСК И ОТБОР КАНДИДАТОВ</t>
  </si>
  <si>
    <t>награды и подарки</t>
  </si>
  <si>
    <t>обеды</t>
  </si>
  <si>
    <t>корпоративы и выезды</t>
  </si>
  <si>
    <t>путёвки</t>
  </si>
  <si>
    <t>дополнительные дни отпуска</t>
  </si>
  <si>
    <t>обучение</t>
  </si>
  <si>
    <t>переходящие титулы</t>
  </si>
  <si>
    <t xml:space="preserve">лучших ставят в пример </t>
  </si>
  <si>
    <t>КОМПОНЕНТЫ САЙТА</t>
  </si>
  <si>
    <t>QR-коды</t>
  </si>
  <si>
    <t>Сервисы геолокации</t>
  </si>
  <si>
    <t>МОБИЛЬНАЯ РЕКЛАМА</t>
  </si>
  <si>
    <t>НАРУЖНАЯ РЕКЛАМА</t>
  </si>
  <si>
    <t>РЕКЛАМА В МЕДИА</t>
  </si>
  <si>
    <t>ИНТЕРНЕТ-РЕКЛАМА</t>
  </si>
  <si>
    <t>МЕРОПРИЯТИЯ</t>
  </si>
  <si>
    <t>ПОДХОД К ПРИВЛЕЧЕНИЮ</t>
  </si>
  <si>
    <t>Проведение маркетинговых исследований и экспериментов</t>
  </si>
  <si>
    <t>РАЗРАБОТКА САЙТА</t>
  </si>
  <si>
    <t>ЗДАНИЕ, ОФИС и ПЕРСОНАЛ</t>
  </si>
  <si>
    <t>ОБЩЕНИЕ С МЕНЕДЖЕРОМ</t>
  </si>
  <si>
    <t>Бесплатные сладости/сувениры посетителям</t>
  </si>
  <si>
    <t>Указатели-подсказки</t>
  </si>
  <si>
    <t>ВХОД В ТОРГОВУЮ ЗОНУ</t>
  </si>
  <si>
    <t>ОФОРМЛЕНИЕ ТОРГОВОЙ ЗОНЫ</t>
  </si>
  <si>
    <t>АТМОСФЕРА</t>
  </si>
  <si>
    <t>СОТРУДНИКИ И ОБЩЕНИЕ С КЛИЕНТАМИ</t>
  </si>
  <si>
    <t>Дизайн помещения</t>
  </si>
  <si>
    <t>ОПЛАТА ЗАКАЗА</t>
  </si>
  <si>
    <t>ДЕЙСТВИЯ ПОСЛЕ ЗАКАЗА</t>
  </si>
  <si>
    <t>ЗАКАЗ НА САЙТЕ</t>
  </si>
  <si>
    <t>МЕТОДЫ ПОВТОРНОГО ПРИВЛЕЧЕНИЯ</t>
  </si>
  <si>
    <t>СИСТЕМЫ</t>
  </si>
  <si>
    <t>ПОСТОЯННЫЕ ПОКУПАТЕЛИ</t>
  </si>
  <si>
    <t>УДОБСТВО ОФИСА</t>
  </si>
  <si>
    <t>ЗОНЫ ОФИСА</t>
  </si>
  <si>
    <t>БЕЗОПАСНОСТЬ</t>
  </si>
  <si>
    <t>ИНФРАСТРУКТУРА</t>
  </si>
  <si>
    <t>Возможность сбора статистики звонков</t>
  </si>
  <si>
    <t>УРОВЕНЬ КОРПОРАТИВНОЙ ПОЧТЫ</t>
  </si>
  <si>
    <t>Интеграция почты с календарём</t>
  </si>
  <si>
    <t>Профессионалы.ru</t>
  </si>
  <si>
    <t>УЧЕБНЫЕ МАТЕРИАЛЫ И МЕРОПРИЯТИЯ</t>
  </si>
  <si>
    <t>выездные тренинги</t>
  </si>
  <si>
    <t>технические справочные материалы</t>
  </si>
  <si>
    <t>наставничество</t>
  </si>
  <si>
    <t>ФОРМЫ ОБУЧЕНИЯ. КТО ОБУЧАЕТ?</t>
  </si>
  <si>
    <t>ТЕМЫ ОБУЧЕНИЯ</t>
  </si>
  <si>
    <t>Насколько своевременно Вы получаете отчеты?</t>
  </si>
  <si>
    <t>Сколько лет в бизнесе?</t>
  </si>
  <si>
    <t>да</t>
  </si>
  <si>
    <t>менее 1 года</t>
  </si>
  <si>
    <t>менее года</t>
  </si>
  <si>
    <t>Финансы (банки, инвестиции, лизинг)</t>
  </si>
  <si>
    <t>1-5 чел</t>
  </si>
  <si>
    <t>до 100 т.р.</t>
  </si>
  <si>
    <t>1 дней</t>
  </si>
  <si>
    <t>до 300</t>
  </si>
  <si>
    <t>менее 10</t>
  </si>
  <si>
    <t>менее 0.5</t>
  </si>
  <si>
    <t>менее 50 т.р.</t>
  </si>
  <si>
    <t>1-5 шт</t>
  </si>
  <si>
    <t>менее 0,5</t>
  </si>
  <si>
    <t>до 300 руб</t>
  </si>
  <si>
    <t>1-3 года</t>
  </si>
  <si>
    <t>Безопасность</t>
  </si>
  <si>
    <t>5-15 чел.</t>
  </si>
  <si>
    <t>100  - 500 т.р.</t>
  </si>
  <si>
    <t>1 - 5 дней</t>
  </si>
  <si>
    <t>300 — 1000</t>
  </si>
  <si>
    <t>10 — 30</t>
  </si>
  <si>
    <t>0.5 — 1</t>
  </si>
  <si>
    <t>50 — 150 т.р.</t>
  </si>
  <si>
    <t>5-15 шт</t>
  </si>
  <si>
    <t>0,5-1</t>
  </si>
  <si>
    <t>300-500 руб</t>
  </si>
  <si>
    <t>3-5 лет</t>
  </si>
  <si>
    <t>Государственная служба</t>
  </si>
  <si>
    <t>15 — 30 чел.</t>
  </si>
  <si>
    <t>500 т.р.— 1 500 т.р.</t>
  </si>
  <si>
    <t>5 - 20 дней</t>
  </si>
  <si>
    <t>1000 — 5 000</t>
  </si>
  <si>
    <t>30 — 100</t>
  </si>
  <si>
    <t>1 — 3</t>
  </si>
  <si>
    <t>150 — 300 т.р.</t>
  </si>
  <si>
    <t>15-40 шт</t>
  </si>
  <si>
    <t>1-3</t>
  </si>
  <si>
    <t>500-1000 руб</t>
  </si>
  <si>
    <t>5-7 лет</t>
  </si>
  <si>
    <t>Добыча сырья</t>
  </si>
  <si>
    <t>более 30 чел.</t>
  </si>
  <si>
    <t>1,5 — 5 млн.р.</t>
  </si>
  <si>
    <t>20 дней — 2 месяца</t>
  </si>
  <si>
    <t>5 000 — 15 000</t>
  </si>
  <si>
    <t>100 — 300</t>
  </si>
  <si>
    <t>3 — 5</t>
  </si>
  <si>
    <t>300 — 1 млн. р.</t>
  </si>
  <si>
    <t>40-100 шт</t>
  </si>
  <si>
    <t>3-5</t>
  </si>
  <si>
    <t>1000-3000 руб</t>
  </si>
  <si>
    <t>более 7 лет</t>
  </si>
  <si>
    <t>Закупки</t>
  </si>
  <si>
    <t>5 — 20 млн.р.</t>
  </si>
  <si>
    <t>2 — 5 месяцев</t>
  </si>
  <si>
    <t>15 000 — 40 000</t>
  </si>
  <si>
    <t>более 300</t>
  </si>
  <si>
    <t>5 — 10</t>
  </si>
  <si>
    <t>1 - 5 млн.р.</t>
  </si>
  <si>
    <t>100-300 шт</t>
  </si>
  <si>
    <t>5-10</t>
  </si>
  <si>
    <t>3000-10000 руб</t>
  </si>
  <si>
    <t>Инсталяция и сервис</t>
  </si>
  <si>
    <t>20 — 50 млн.р.</t>
  </si>
  <si>
    <t>более 5 месяцев</t>
  </si>
  <si>
    <t>более 40 000</t>
  </si>
  <si>
    <t>нет данных</t>
  </si>
  <si>
    <t>10 — 20</t>
  </si>
  <si>
    <t>5 — 15 млн.р.</t>
  </si>
  <si>
    <t>300-1000шт</t>
  </si>
  <si>
    <t>10-20</t>
  </si>
  <si>
    <t>10000-30000 руб</t>
  </si>
  <si>
    <t>Искусство и развлечения</t>
  </si>
  <si>
    <t>50 — 200 млн.р.</t>
  </si>
  <si>
    <t>20 — 40</t>
  </si>
  <si>
    <t>более 15 млн.р.</t>
  </si>
  <si>
    <t>более 1000 шт</t>
  </si>
  <si>
    <t>20-40</t>
  </si>
  <si>
    <t>30000-100000 руб</t>
  </si>
  <si>
    <t>Консультирование</t>
  </si>
  <si>
    <t>200 — 500 млн.р.</t>
  </si>
  <si>
    <t>более 40</t>
  </si>
  <si>
    <t>более 100000 руб</t>
  </si>
  <si>
    <t>Маркетинг, реклама, PR</t>
  </si>
  <si>
    <t>более 500 млн.р.</t>
  </si>
  <si>
    <t>Медицина, фармацевтика</t>
  </si>
  <si>
    <t>Некоммерческие организации</t>
  </si>
  <si>
    <t>Образование, наука</t>
  </si>
  <si>
    <t>Производство</t>
  </si>
  <si>
    <t>Страхование</t>
  </si>
  <si>
    <t>Строительство, недвижимости</t>
  </si>
  <si>
    <t>Транспорт, логистика</t>
  </si>
  <si>
    <t>Туризм, ресторанный бизнес</t>
  </si>
  <si>
    <t>Управление персоналом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</si>
</sst>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0.0%"/>
  </numFmts>
  <fonts count="6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i/>
      <sz val="11"/>
      <color rgb="FFFF0000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sz val="14"/>
      <color theme="1"/>
      <name val="Calibri"/>
      <family val="2"/>
      <charset val="204"/>
    </font>
    <font>
      <sz val="11"/>
      <color theme="1"/>
      <name val="Segoe UI Light"/>
      <family val="2"/>
      <charset val="204"/>
    </font>
    <font>
      <sz val="12"/>
      <color theme="1"/>
      <name val="Segoe UI Light"/>
      <family val="2"/>
      <charset val="204"/>
    </font>
    <font>
      <sz val="14"/>
      <color theme="1"/>
      <name val="Segoe UI Light"/>
      <family val="2"/>
      <charset val="204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rgb="FF0000FF"/>
      <name val="Calibri"/>
      <family val="2"/>
      <charset val="1"/>
    </font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i/>
      <sz val="11"/>
      <color rgb="FF0070C0"/>
      <name val="Calibri"/>
      <family val="2"/>
      <charset val="204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1"/>
      <name val="Calibri"/>
      <family val="2"/>
      <charset val="204"/>
    </font>
    <font>
      <b/>
      <sz val="11"/>
      <name val="Calibri"/>
      <family val="2"/>
      <charset val="204"/>
      <scheme val="minor"/>
    </font>
    <font>
      <b/>
      <sz val="11"/>
      <name val="Calibri"/>
      <family val="2"/>
      <charset val="204"/>
    </font>
    <font>
      <sz val="11"/>
      <name val="Arial"/>
      <family val="2"/>
      <charset val="204"/>
    </font>
    <font>
      <sz val="20"/>
      <color theme="1"/>
      <name val="Segoe UI Light"/>
      <family val="2"/>
      <charset val="204"/>
    </font>
    <font>
      <sz val="11"/>
      <name val="Calibri"/>
      <family val="2"/>
      <scheme val="minor"/>
    </font>
    <font>
      <u/>
      <sz val="11"/>
      <name val="Calibri"/>
      <family val="2"/>
      <scheme val="minor"/>
    </font>
    <font>
      <sz val="14"/>
      <name val="Segoe UI"/>
      <family val="2"/>
      <charset val="204"/>
    </font>
    <font>
      <sz val="9"/>
      <color theme="1"/>
      <name val="Segoe UI Light"/>
      <family val="2"/>
      <charset val="204"/>
    </font>
    <font>
      <sz val="11"/>
      <color rgb="FFFF0000"/>
      <name val="Calibri"/>
      <family val="2"/>
      <scheme val="minor"/>
    </font>
    <font>
      <sz val="14"/>
      <color rgb="FFFF0000"/>
      <name val="Calibri"/>
      <family val="2"/>
    </font>
    <font>
      <i/>
      <sz val="12"/>
      <color rgb="FF0070C0"/>
      <name val="Calibri"/>
      <family val="2"/>
      <charset val="204"/>
      <scheme val="minor"/>
    </font>
    <font>
      <sz val="14"/>
      <color theme="0"/>
      <name val="Segoe UI"/>
      <family val="2"/>
      <charset val="204"/>
    </font>
    <font>
      <sz val="26"/>
      <color theme="1"/>
      <name val="Segoe UI Light"/>
      <family val="2"/>
      <charset val="204"/>
    </font>
    <font>
      <sz val="10"/>
      <color rgb="FF002060"/>
      <name val="Segoe UI Light"/>
      <family val="2"/>
      <charset val="204"/>
    </font>
    <font>
      <b/>
      <sz val="10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6"/>
      <color rgb="FF0070C0"/>
      <name val="Calibri"/>
      <family val="2"/>
      <charset val="204"/>
      <scheme val="minor"/>
    </font>
    <font>
      <sz val="12"/>
      <color rgb="FF000000"/>
      <name val="Calibri"/>
      <family val="2"/>
      <charset val="1"/>
    </font>
    <font>
      <sz val="48"/>
      <color theme="1"/>
      <name val="Calibri"/>
      <family val="2"/>
      <scheme val="minor"/>
    </font>
    <font>
      <u/>
      <sz val="14"/>
      <color theme="10"/>
      <name val="Calibri"/>
      <family val="2"/>
      <scheme val="minor"/>
    </font>
    <font>
      <b/>
      <sz val="9"/>
      <color rgb="FF0070C0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12"/>
      <color indexed="8"/>
      <name val="Calibri"/>
      <family val="2"/>
      <charset val="204"/>
    </font>
    <font>
      <sz val="14"/>
      <color indexed="8"/>
      <name val="Calibri"/>
      <family val="2"/>
    </font>
    <font>
      <sz val="11"/>
      <color indexed="9"/>
      <name val="Calibri"/>
      <family val="2"/>
    </font>
    <font>
      <sz val="14"/>
      <color indexed="8"/>
      <name val="Segoe UI Light"/>
      <family val="2"/>
      <charset val="204"/>
    </font>
    <font>
      <sz val="16"/>
      <color indexed="8"/>
      <name val="Calibri"/>
      <family val="2"/>
    </font>
    <font>
      <sz val="12"/>
      <color theme="1"/>
      <name val="Calibri"/>
      <family val="2"/>
      <scheme val="minor"/>
    </font>
    <font>
      <i/>
      <sz val="11"/>
      <color theme="0" tint="-0.249977111117893"/>
      <name val="Calibri"/>
      <family val="2"/>
      <charset val="204"/>
    </font>
    <font>
      <i/>
      <sz val="11"/>
      <color theme="0" tint="-0.249977111117893"/>
      <name val="Calibri"/>
      <family val="2"/>
      <charset val="204"/>
      <scheme val="minor"/>
    </font>
    <font>
      <sz val="14"/>
      <color rgb="FF000000"/>
      <name val="Calibri"/>
      <family val="2"/>
      <charset val="1"/>
    </font>
    <font>
      <sz val="12"/>
      <color rgb="FFFFFFFF"/>
      <name val="Calibri"/>
      <family val="2"/>
      <charset val="1"/>
    </font>
    <font>
      <sz val="10"/>
      <color rgb="FF000000"/>
      <name val="Calibri"/>
      <family val="2"/>
      <charset val="1"/>
    </font>
    <font>
      <sz val="11"/>
      <color rgb="FF800000"/>
      <name val="Calibri"/>
      <family val="2"/>
      <charset val="1"/>
    </font>
    <font>
      <sz val="11"/>
      <color rgb="FFFFFFFF"/>
      <name val="Calibri"/>
      <family val="2"/>
      <charset val="1"/>
    </font>
  </fonts>
  <fills count="3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AA7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ECFF37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5283BE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C00"/>
        <bgColor rgb="FFFFC000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51"/>
        <bgColor indexed="51"/>
      </patternFill>
    </fill>
    <fill>
      <patternFill patternType="solid">
        <fgColor indexed="63"/>
        <bgColor indexed="64"/>
      </patternFill>
    </fill>
    <fill>
      <patternFill patternType="solid">
        <fgColor rgb="FFFDEADA"/>
        <bgColor rgb="FFF2F2F2"/>
      </patternFill>
    </fill>
    <fill>
      <patternFill patternType="solid">
        <fgColor rgb="FFC6D9F1"/>
        <bgColor rgb="FFD0D8E7"/>
      </patternFill>
    </fill>
    <fill>
      <patternFill patternType="solid">
        <fgColor rgb="FF404040"/>
        <bgColor rgb="FF333333"/>
      </patternFill>
    </fill>
    <fill>
      <patternFill patternType="solid">
        <fgColor rgb="FFFFC000"/>
        <bgColor rgb="FFFFCC00"/>
      </patternFill>
    </fill>
    <fill>
      <patternFill patternType="solid">
        <fgColor rgb="FFD9D9D9"/>
        <bgColor rgb="FFD6DDEA"/>
      </patternFill>
    </fill>
    <fill>
      <patternFill patternType="solid">
        <fgColor rgb="FFFFFF00"/>
        <bgColor rgb="FFECFF37"/>
      </patternFill>
    </fill>
    <fill>
      <patternFill patternType="solid">
        <fgColor rgb="FFFFFF66"/>
        <bgColor rgb="FFECFF37"/>
      </patternFill>
    </fill>
  </fills>
  <borders count="6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theme="0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theme="0"/>
      </left>
      <right/>
      <top/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theme="0"/>
      </left>
      <right style="medium">
        <color indexed="64"/>
      </right>
      <top/>
      <bottom style="thin">
        <color indexed="64"/>
      </bottom>
      <diagonal/>
    </border>
    <border>
      <left style="hair">
        <color auto="1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medium">
        <color indexed="64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/>
      <diagonal/>
    </border>
    <border>
      <left style="thin">
        <color indexed="9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rgb="FFFFFFFF"/>
      </left>
      <right/>
      <top/>
      <bottom style="thin">
        <color auto="1"/>
      </bottom>
      <diagonal/>
    </border>
  </borders>
  <cellStyleXfs count="5">
    <xf numFmtId="0" fontId="0" fillId="0" borderId="0"/>
    <xf numFmtId="0" fontId="7" fillId="0" borderId="0" applyNumberFormat="0" applyFill="0" applyBorder="0" applyAlignment="0" applyProtection="0"/>
    <xf numFmtId="0" fontId="5" fillId="0" borderId="0"/>
    <xf numFmtId="0" fontId="18" fillId="0" borderId="0"/>
    <xf numFmtId="0" fontId="19" fillId="0" borderId="0"/>
  </cellStyleXfs>
  <cellXfs count="348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0" fontId="0" fillId="2" borderId="0" xfId="0" applyFill="1" applyAlignment="1">
      <alignment wrapText="1"/>
    </xf>
    <xf numFmtId="0" fontId="0" fillId="2" borderId="0" xfId="0" applyFill="1"/>
    <xf numFmtId="0" fontId="7" fillId="4" borderId="2" xfId="1" applyFill="1" applyBorder="1" applyAlignment="1">
      <alignment horizontal="center" vertical="center" wrapText="1"/>
    </xf>
    <xf numFmtId="9" fontId="5" fillId="7" borderId="8" xfId="2" applyNumberFormat="1" applyFill="1" applyBorder="1" applyAlignment="1">
      <alignment horizontal="center" vertical="center"/>
    </xf>
    <xf numFmtId="164" fontId="9" fillId="8" borderId="8" xfId="2" applyNumberFormat="1" applyFont="1" applyFill="1" applyBorder="1" applyAlignment="1">
      <alignment horizontal="center" vertical="center"/>
    </xf>
    <xf numFmtId="0" fontId="5" fillId="0" borderId="0" xfId="2" applyFill="1" applyBorder="1"/>
    <xf numFmtId="164" fontId="5" fillId="0" borderId="0" xfId="2" applyNumberFormat="1" applyFill="1" applyBorder="1"/>
    <xf numFmtId="0" fontId="11" fillId="0" borderId="0" xfId="0" applyFont="1"/>
    <xf numFmtId="0" fontId="0" fillId="0" borderId="0" xfId="0" applyFont="1"/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 wrapText="1"/>
    </xf>
    <xf numFmtId="0" fontId="0" fillId="0" borderId="0" xfId="0" applyBorder="1" applyAlignment="1">
      <alignment wrapText="1"/>
    </xf>
    <xf numFmtId="0" fontId="14" fillId="0" borderId="0" xfId="0" applyFont="1" applyBorder="1"/>
    <xf numFmtId="0" fontId="14" fillId="0" borderId="0" xfId="0" applyFont="1" applyBorder="1" applyAlignment="1"/>
    <xf numFmtId="0" fontId="14" fillId="0" borderId="0" xfId="0" applyFont="1"/>
    <xf numFmtId="0" fontId="7" fillId="0" borderId="0" xfId="1" applyFill="1" applyBorder="1" applyAlignment="1">
      <alignment horizontal="center" vertical="center" wrapText="1"/>
    </xf>
    <xf numFmtId="0" fontId="16" fillId="13" borderId="0" xfId="0" applyFont="1" applyFill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17" fillId="0" borderId="0" xfId="0" applyFont="1"/>
    <xf numFmtId="0" fontId="7" fillId="14" borderId="2" xfId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Font="1" applyBorder="1"/>
    <xf numFmtId="0" fontId="0" fillId="0" borderId="0" xfId="0" applyBorder="1" applyAlignment="1">
      <alignment horizontal="center" vertical="center"/>
    </xf>
    <xf numFmtId="0" fontId="16" fillId="13" borderId="30" xfId="0" applyFont="1" applyFill="1" applyBorder="1" applyAlignment="1">
      <alignment horizontal="center" vertical="center"/>
    </xf>
    <xf numFmtId="0" fontId="21" fillId="0" borderId="15" xfId="0" applyFont="1" applyBorder="1" applyAlignment="1">
      <alignment horizontal="center" wrapText="1" readingOrder="1"/>
    </xf>
    <xf numFmtId="0" fontId="0" fillId="0" borderId="0" xfId="0" applyAlignment="1">
      <alignment wrapText="1" readingOrder="1"/>
    </xf>
    <xf numFmtId="0" fontId="12" fillId="0" borderId="0" xfId="2" applyFont="1" applyFill="1" applyBorder="1" applyAlignment="1">
      <alignment horizontal="center" vertical="center"/>
    </xf>
    <xf numFmtId="0" fontId="22" fillId="0" borderId="0" xfId="0" applyFont="1" applyBorder="1" applyAlignment="1">
      <alignment horizontal="center" vertical="center" wrapText="1"/>
    </xf>
    <xf numFmtId="0" fontId="23" fillId="21" borderId="1" xfId="0" applyFont="1" applyFill="1" applyBorder="1" applyAlignment="1">
      <alignment horizontal="center" vertical="center" wrapText="1" readingOrder="1"/>
    </xf>
    <xf numFmtId="0" fontId="20" fillId="0" borderId="34" xfId="0" applyFont="1" applyBorder="1" applyAlignment="1">
      <alignment horizontal="left" wrapText="1" indent="1" readingOrder="1"/>
    </xf>
    <xf numFmtId="0" fontId="20" fillId="0" borderId="34" xfId="0" applyFont="1" applyBorder="1" applyAlignment="1">
      <alignment horizontal="center" wrapText="1" readingOrder="1"/>
    </xf>
    <xf numFmtId="165" fontId="24" fillId="0" borderId="34" xfId="0" applyNumberFormat="1" applyFont="1" applyBorder="1" applyAlignment="1">
      <alignment horizontal="center"/>
    </xf>
    <xf numFmtId="0" fontId="20" fillId="0" borderId="1" xfId="0" applyFont="1" applyBorder="1" applyAlignment="1">
      <alignment horizontal="left" wrapText="1" indent="1" readingOrder="1"/>
    </xf>
    <xf numFmtId="0" fontId="20" fillId="0" borderId="1" xfId="0" applyFont="1" applyBorder="1" applyAlignment="1">
      <alignment horizontal="center" wrapText="1" readingOrder="1"/>
    </xf>
    <xf numFmtId="165" fontId="24" fillId="0" borderId="1" xfId="0" applyNumberFormat="1" applyFont="1" applyBorder="1" applyAlignment="1">
      <alignment horizontal="center"/>
    </xf>
    <xf numFmtId="165" fontId="24" fillId="14" borderId="1" xfId="0" applyNumberFormat="1" applyFont="1" applyFill="1" applyBorder="1" applyAlignment="1">
      <alignment horizontal="center"/>
    </xf>
    <xf numFmtId="165" fontId="24" fillId="6" borderId="1" xfId="0" applyNumberFormat="1" applyFont="1" applyFill="1" applyBorder="1" applyAlignment="1">
      <alignment horizontal="center"/>
    </xf>
    <xf numFmtId="165" fontId="24" fillId="16" borderId="1" xfId="0" applyNumberFormat="1" applyFont="1" applyFill="1" applyBorder="1" applyAlignment="1">
      <alignment horizontal="center"/>
    </xf>
    <xf numFmtId="0" fontId="20" fillId="17" borderId="1" xfId="0" applyFont="1" applyFill="1" applyBorder="1" applyAlignment="1">
      <alignment horizontal="left" wrapText="1" indent="1" readingOrder="1"/>
    </xf>
    <xf numFmtId="0" fontId="20" fillId="17" borderId="1" xfId="0" applyFont="1" applyFill="1" applyBorder="1" applyAlignment="1">
      <alignment horizontal="center" wrapText="1" readingOrder="1"/>
    </xf>
    <xf numFmtId="165" fontId="24" fillId="17" borderId="1" xfId="0" applyNumberFormat="1" applyFont="1" applyFill="1" applyBorder="1" applyAlignment="1">
      <alignment horizontal="center"/>
    </xf>
    <xf numFmtId="0" fontId="22" fillId="0" borderId="0" xfId="0" applyFont="1" applyBorder="1" applyAlignment="1">
      <alignment vertical="center" wrapText="1"/>
    </xf>
    <xf numFmtId="0" fontId="26" fillId="20" borderId="20" xfId="0" applyFont="1" applyFill="1" applyBorder="1" applyAlignment="1">
      <alignment horizontal="center" vertical="center"/>
    </xf>
    <xf numFmtId="0" fontId="27" fillId="20" borderId="35" xfId="0" applyFont="1" applyFill="1" applyBorder="1" applyAlignment="1">
      <alignment horizontal="left" wrapText="1" indent="5" readingOrder="1"/>
    </xf>
    <xf numFmtId="0" fontId="0" fillId="0" borderId="0" xfId="0" applyFill="1" applyBorder="1" applyAlignment="1">
      <alignment vertical="center"/>
    </xf>
    <xf numFmtId="0" fontId="0" fillId="0" borderId="0" xfId="0" applyFill="1" applyBorder="1"/>
    <xf numFmtId="0" fontId="0" fillId="0" borderId="0" xfId="0" applyFill="1" applyBorder="1" applyAlignment="1">
      <alignment horizontal="center" vertical="center"/>
    </xf>
    <xf numFmtId="0" fontId="25" fillId="21" borderId="1" xfId="0" applyFont="1" applyFill="1" applyBorder="1" applyAlignment="1">
      <alignment horizontal="center" vertical="center" wrapText="1" readingOrder="1"/>
    </xf>
    <xf numFmtId="0" fontId="28" fillId="21" borderId="1" xfId="0" applyFont="1" applyFill="1" applyBorder="1" applyAlignment="1">
      <alignment horizontal="center" vertical="center" wrapText="1" readingOrder="1"/>
    </xf>
    <xf numFmtId="0" fontId="0" fillId="0" borderId="0" xfId="0" applyBorder="1" applyAlignment="1">
      <alignment vertical="center"/>
    </xf>
    <xf numFmtId="9" fontId="0" fillId="0" borderId="18" xfId="0" applyNumberFormat="1" applyBorder="1" applyAlignment="1">
      <alignment vertical="center"/>
    </xf>
    <xf numFmtId="9" fontId="0" fillId="0" borderId="18" xfId="0" applyNumberFormat="1" applyFill="1" applyBorder="1" applyAlignment="1">
      <alignment vertical="center"/>
    </xf>
    <xf numFmtId="9" fontId="0" fillId="0" borderId="18" xfId="0" applyNumberFormat="1" applyFill="1" applyBorder="1" applyAlignment="1">
      <alignment horizontal="center" vertical="center"/>
    </xf>
    <xf numFmtId="0" fontId="0" fillId="0" borderId="26" xfId="0" applyFill="1" applyBorder="1" applyAlignment="1">
      <alignment horizontal="center" vertical="center"/>
    </xf>
    <xf numFmtId="9" fontId="0" fillId="0" borderId="7" xfId="0" applyNumberFormat="1" applyFill="1" applyBorder="1" applyAlignment="1">
      <alignment horizontal="center" vertical="center"/>
    </xf>
    <xf numFmtId="0" fontId="0" fillId="0" borderId="0" xfId="0" applyAlignment="1">
      <alignment horizontal="right" vertical="center" wrapText="1"/>
    </xf>
    <xf numFmtId="0" fontId="21" fillId="0" borderId="15" xfId="0" applyFont="1" applyBorder="1" applyAlignment="1">
      <alignment horizontal="left" wrapText="1" indent="1" readingOrder="1"/>
    </xf>
    <xf numFmtId="0" fontId="11" fillId="0" borderId="0" xfId="0" applyFont="1" applyAlignment="1">
      <alignment horizontal="left" indent="1" readingOrder="1"/>
    </xf>
    <xf numFmtId="3" fontId="5" fillId="0" borderId="8" xfId="2" applyNumberFormat="1" applyFill="1" applyBorder="1" applyAlignment="1">
      <alignment horizontal="center" vertical="center"/>
    </xf>
    <xf numFmtId="164" fontId="8" fillId="0" borderId="10" xfId="2" applyNumberFormat="1" applyFont="1" applyFill="1" applyBorder="1" applyAlignment="1">
      <alignment horizontal="center" vertical="center"/>
    </xf>
    <xf numFmtId="164" fontId="5" fillId="0" borderId="11" xfId="2" applyNumberFormat="1" applyFill="1" applyBorder="1" applyAlignment="1">
      <alignment horizontal="center" vertical="center"/>
    </xf>
    <xf numFmtId="164" fontId="5" fillId="0" borderId="1" xfId="2" applyNumberFormat="1" applyFill="1" applyBorder="1" applyAlignment="1">
      <alignment horizontal="center" vertical="center"/>
    </xf>
    <xf numFmtId="164" fontId="5" fillId="0" borderId="12" xfId="2" applyNumberFormat="1" applyFill="1" applyBorder="1" applyAlignment="1">
      <alignment horizontal="center" vertical="center"/>
    </xf>
    <xf numFmtId="164" fontId="5" fillId="0" borderId="14" xfId="2" applyNumberFormat="1" applyFill="1" applyBorder="1" applyAlignment="1">
      <alignment horizontal="center" vertical="center"/>
    </xf>
    <xf numFmtId="0" fontId="32" fillId="10" borderId="31" xfId="0" applyFont="1" applyFill="1" applyBorder="1" applyAlignment="1">
      <alignment horizontal="center" vertical="center" wrapText="1"/>
    </xf>
    <xf numFmtId="0" fontId="32" fillId="10" borderId="27" xfId="0" applyFont="1" applyFill="1" applyBorder="1" applyAlignment="1">
      <alignment horizontal="center" vertical="center" wrapText="1"/>
    </xf>
    <xf numFmtId="0" fontId="31" fillId="0" borderId="8" xfId="1" applyFont="1" applyBorder="1" applyAlignment="1">
      <alignment horizontal="center" vertical="center" wrapText="1"/>
    </xf>
    <xf numFmtId="0" fontId="31" fillId="0" borderId="10" xfId="1" applyFont="1" applyBorder="1" applyAlignment="1">
      <alignment horizontal="center" vertical="center" wrapText="1"/>
    </xf>
    <xf numFmtId="0" fontId="6" fillId="0" borderId="0" xfId="0" applyFont="1" applyBorder="1" applyAlignment="1">
      <alignment wrapText="1"/>
    </xf>
    <xf numFmtId="0" fontId="30" fillId="0" borderId="0" xfId="0" applyFont="1" applyAlignment="1">
      <alignment wrapText="1"/>
    </xf>
    <xf numFmtId="0" fontId="30" fillId="0" borderId="0" xfId="0" applyFont="1" applyBorder="1" applyAlignment="1">
      <alignment wrapText="1"/>
    </xf>
    <xf numFmtId="0" fontId="31" fillId="0" borderId="0" xfId="1" applyFont="1" applyBorder="1" applyAlignment="1">
      <alignment vertical="center" wrapText="1"/>
    </xf>
    <xf numFmtId="0" fontId="31" fillId="0" borderId="5" xfId="1" applyFont="1" applyBorder="1" applyAlignment="1">
      <alignment vertical="center" wrapText="1"/>
    </xf>
    <xf numFmtId="0" fontId="32" fillId="0" borderId="0" xfId="0" applyFont="1" applyBorder="1" applyAlignment="1">
      <alignment wrapText="1"/>
    </xf>
    <xf numFmtId="0" fontId="34" fillId="0" borderId="0" xfId="0" applyFont="1" applyAlignment="1">
      <alignment vertical="center" wrapText="1"/>
    </xf>
    <xf numFmtId="0" fontId="29" fillId="0" borderId="0" xfId="0" applyFont="1" applyAlignment="1">
      <alignment wrapText="1"/>
    </xf>
    <xf numFmtId="0" fontId="33" fillId="0" borderId="0" xfId="0" applyFont="1" applyAlignment="1">
      <alignment wrapText="1"/>
    </xf>
    <xf numFmtId="0" fontId="34" fillId="0" borderId="0" xfId="0" applyFont="1"/>
    <xf numFmtId="0" fontId="16" fillId="13" borderId="30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2" borderId="0" xfId="0" applyFont="1" applyFill="1"/>
    <xf numFmtId="0" fontId="9" fillId="0" borderId="0" xfId="0" applyFont="1" applyAlignment="1">
      <alignment wrapText="1"/>
    </xf>
    <xf numFmtId="0" fontId="0" fillId="0" borderId="41" xfId="0" applyBorder="1" applyAlignment="1">
      <alignment horizontal="center" vertical="center" wrapText="1"/>
    </xf>
    <xf numFmtId="3" fontId="0" fillId="0" borderId="41" xfId="0" applyNumberFormat="1" applyBorder="1" applyAlignment="1">
      <alignment horizontal="center" vertical="center" wrapText="1"/>
    </xf>
    <xf numFmtId="0" fontId="9" fillId="0" borderId="0" xfId="0" applyFont="1"/>
    <xf numFmtId="0" fontId="31" fillId="0" borderId="0" xfId="1" applyFont="1" applyBorder="1" applyAlignment="1">
      <alignment horizontal="center" vertical="center" wrapText="1"/>
    </xf>
    <xf numFmtId="0" fontId="37" fillId="23" borderId="31" xfId="0" applyFont="1" applyFill="1" applyBorder="1" applyAlignment="1">
      <alignment horizontal="center" vertical="center" wrapText="1"/>
    </xf>
    <xf numFmtId="0" fontId="39" fillId="0" borderId="0" xfId="0" applyFont="1" applyAlignment="1">
      <alignment wrapText="1"/>
    </xf>
    <xf numFmtId="0" fontId="18" fillId="0" borderId="0" xfId="3" applyAlignment="1">
      <alignment horizontal="center" vertical="center" wrapText="1"/>
    </xf>
    <xf numFmtId="0" fontId="17" fillId="0" borderId="28" xfId="0" applyFont="1" applyBorder="1" applyAlignment="1">
      <alignment horizontal="left" vertical="center" wrapText="1" indent="6"/>
    </xf>
    <xf numFmtId="0" fontId="17" fillId="0" borderId="0" xfId="0" applyFont="1" applyAlignment="1">
      <alignment horizontal="left" vertical="center" wrapText="1" indent="6"/>
    </xf>
    <xf numFmtId="0" fontId="0" fillId="0" borderId="28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40" fillId="0" borderId="28" xfId="0" applyFont="1" applyBorder="1" applyAlignment="1">
      <alignment horizontal="left" vertical="center" wrapText="1" indent="6"/>
    </xf>
    <xf numFmtId="0" fontId="40" fillId="0" borderId="42" xfId="0" applyFont="1" applyBorder="1" applyAlignment="1">
      <alignment horizontal="left" vertical="center" wrapText="1" indent="6"/>
    </xf>
    <xf numFmtId="0" fontId="17" fillId="0" borderId="42" xfId="0" applyFont="1" applyBorder="1" applyAlignment="1">
      <alignment horizontal="left" vertical="center" wrapText="1" indent="6"/>
    </xf>
    <xf numFmtId="0" fontId="0" fillId="0" borderId="1" xfId="0" applyFill="1" applyBorder="1" applyAlignment="1">
      <alignment horizontal="left" vertical="center" wrapText="1"/>
    </xf>
    <xf numFmtId="0" fontId="16" fillId="13" borderId="43" xfId="0" applyFont="1" applyFill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 wrapText="1"/>
    </xf>
    <xf numFmtId="0" fontId="0" fillId="0" borderId="42" xfId="0" applyBorder="1" applyAlignment="1">
      <alignment horizontal="center" vertical="center" wrapText="1"/>
    </xf>
    <xf numFmtId="0" fontId="11" fillId="0" borderId="42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4" fillId="0" borderId="42" xfId="0" applyFont="1" applyBorder="1" applyAlignment="1">
      <alignment horizontal="center" vertical="center" wrapText="1"/>
    </xf>
    <xf numFmtId="0" fontId="16" fillId="13" borderId="42" xfId="0" applyFont="1" applyFill="1" applyBorder="1" applyAlignment="1">
      <alignment horizontal="center" vertical="center" wrapText="1"/>
    </xf>
    <xf numFmtId="0" fontId="42" fillId="0" borderId="42" xfId="0" applyFont="1" applyBorder="1" applyAlignment="1">
      <alignment horizontal="center" vertical="center" wrapText="1"/>
    </xf>
    <xf numFmtId="0" fontId="42" fillId="0" borderId="44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left" vertical="center" wrapText="1" indent="6"/>
    </xf>
    <xf numFmtId="0" fontId="17" fillId="0" borderId="47" xfId="0" applyFont="1" applyBorder="1" applyAlignment="1">
      <alignment horizontal="left" vertical="center" wrapText="1" indent="6"/>
    </xf>
    <xf numFmtId="0" fontId="16" fillId="13" borderId="32" xfId="0" applyFont="1" applyFill="1" applyBorder="1" applyAlignment="1">
      <alignment horizontal="center" vertical="center" wrapText="1"/>
    </xf>
    <xf numFmtId="0" fontId="16" fillId="13" borderId="49" xfId="0" applyFont="1" applyFill="1" applyBorder="1" applyAlignment="1">
      <alignment horizontal="center" vertical="center" wrapText="1"/>
    </xf>
    <xf numFmtId="0" fontId="0" fillId="0" borderId="45" xfId="0" applyBorder="1" applyAlignment="1">
      <alignment horizontal="center" vertical="center" wrapText="1"/>
    </xf>
    <xf numFmtId="0" fontId="11" fillId="0" borderId="46" xfId="0" applyFont="1" applyBorder="1" applyAlignment="1">
      <alignment horizontal="center" vertical="center" wrapText="1"/>
    </xf>
    <xf numFmtId="0" fontId="11" fillId="0" borderId="50" xfId="0" applyFont="1" applyBorder="1" applyAlignment="1">
      <alignment horizontal="center" vertical="center" wrapText="1"/>
    </xf>
    <xf numFmtId="0" fontId="41" fillId="0" borderId="45" xfId="0" applyFont="1" applyBorder="1" applyAlignment="1">
      <alignment horizontal="center" vertical="center" wrapText="1"/>
    </xf>
    <xf numFmtId="0" fontId="17" fillId="0" borderId="50" xfId="0" applyFont="1" applyBorder="1" applyAlignment="1">
      <alignment horizontal="left" vertical="center" wrapText="1" indent="6"/>
    </xf>
    <xf numFmtId="0" fontId="0" fillId="0" borderId="51" xfId="0" applyBorder="1" applyAlignment="1">
      <alignment horizontal="left" vertical="center" wrapText="1"/>
    </xf>
    <xf numFmtId="0" fontId="17" fillId="0" borderId="52" xfId="0" applyFont="1" applyBorder="1" applyAlignment="1">
      <alignment horizontal="left" vertical="center" wrapText="1" indent="6"/>
    </xf>
    <xf numFmtId="0" fontId="0" fillId="0" borderId="46" xfId="0" applyBorder="1" applyAlignment="1">
      <alignment horizontal="center" vertical="center" wrapText="1"/>
    </xf>
    <xf numFmtId="0" fontId="0" fillId="0" borderId="53" xfId="0" applyBorder="1" applyAlignment="1">
      <alignment horizontal="left" vertical="center" wrapText="1"/>
    </xf>
    <xf numFmtId="0" fontId="40" fillId="0" borderId="54" xfId="0" applyFont="1" applyBorder="1" applyAlignment="1">
      <alignment horizontal="left" vertical="center" wrapText="1" indent="6"/>
    </xf>
    <xf numFmtId="0" fontId="17" fillId="0" borderId="55" xfId="0" applyFont="1" applyBorder="1" applyAlignment="1">
      <alignment horizontal="left" vertical="center" wrapText="1" indent="6"/>
    </xf>
    <xf numFmtId="0" fontId="31" fillId="0" borderId="8" xfId="1" applyFont="1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42" fillId="0" borderId="0" xfId="0" applyFont="1" applyBorder="1" applyAlignment="1">
      <alignment horizontal="center" vertical="center" wrapText="1"/>
    </xf>
    <xf numFmtId="0" fontId="46" fillId="0" borderId="0" xfId="0" applyFont="1" applyBorder="1" applyAlignment="1">
      <alignment horizontal="left" vertical="center" wrapText="1"/>
    </xf>
    <xf numFmtId="0" fontId="1" fillId="0" borderId="42" xfId="0" applyFont="1" applyBorder="1" applyAlignment="1">
      <alignment horizontal="center" vertical="center" wrapText="1"/>
    </xf>
    <xf numFmtId="0" fontId="17" fillId="0" borderId="44" xfId="0" applyFont="1" applyBorder="1" applyAlignment="1">
      <alignment horizontal="left" vertical="center" wrapText="1" indent="6"/>
    </xf>
    <xf numFmtId="0" fontId="17" fillId="0" borderId="58" xfId="0" applyFont="1" applyBorder="1" applyAlignment="1">
      <alignment horizontal="left" vertical="center" wrapText="1" indent="6"/>
    </xf>
    <xf numFmtId="0" fontId="7" fillId="0" borderId="8" xfId="1" applyBorder="1" applyAlignment="1">
      <alignment horizontal="center" vertical="center" wrapText="1"/>
    </xf>
    <xf numFmtId="0" fontId="7" fillId="0" borderId="8" xfId="1" applyBorder="1" applyAlignment="1">
      <alignment horizontal="center" vertical="center" wrapText="1"/>
    </xf>
    <xf numFmtId="0" fontId="17" fillId="25" borderId="42" xfId="0" applyFont="1" applyFill="1" applyBorder="1" applyAlignment="1">
      <alignment horizontal="left" vertical="center" wrapText="1" indent="6"/>
    </xf>
    <xf numFmtId="0" fontId="6" fillId="22" borderId="59" xfId="0" applyFont="1" applyFill="1" applyBorder="1" applyAlignment="1">
      <alignment horizontal="center" vertical="center" wrapText="1"/>
    </xf>
    <xf numFmtId="0" fontId="47" fillId="0" borderId="42" xfId="0" applyFont="1" applyBorder="1" applyAlignment="1">
      <alignment horizontal="center" vertical="center" wrapText="1"/>
    </xf>
    <xf numFmtId="0" fontId="7" fillId="0" borderId="10" xfId="1" applyBorder="1" applyAlignment="1">
      <alignment horizontal="center" vertical="center" wrapText="1"/>
    </xf>
    <xf numFmtId="0" fontId="0" fillId="0" borderId="47" xfId="0" applyBorder="1" applyAlignment="1">
      <alignment horizontal="center" vertical="center" wrapText="1"/>
    </xf>
    <xf numFmtId="0" fontId="0" fillId="10" borderId="2" xfId="0" applyFill="1" applyBorder="1" applyAlignment="1">
      <alignment horizontal="center" vertical="center" wrapText="1"/>
    </xf>
    <xf numFmtId="0" fontId="0" fillId="23" borderId="0" xfId="0" applyFill="1" applyAlignment="1">
      <alignment horizontal="center" vertical="center" wrapText="1"/>
    </xf>
    <xf numFmtId="0" fontId="0" fillId="21" borderId="0" xfId="0" applyFill="1" applyAlignment="1">
      <alignment horizontal="center" vertical="center" wrapText="1"/>
    </xf>
    <xf numFmtId="0" fontId="43" fillId="0" borderId="0" xfId="4" applyFont="1" applyAlignment="1">
      <alignment wrapText="1"/>
    </xf>
    <xf numFmtId="0" fontId="48" fillId="0" borderId="0" xfId="4" applyFont="1" applyAlignment="1">
      <alignment wrapText="1"/>
    </xf>
    <xf numFmtId="0" fontId="50" fillId="27" borderId="45" xfId="0" applyFont="1" applyFill="1" applyBorder="1" applyAlignment="1">
      <alignment horizontal="center" vertical="center" wrapText="1"/>
    </xf>
    <xf numFmtId="0" fontId="53" fillId="0" borderId="42" xfId="0" applyFont="1" applyBorder="1" applyAlignment="1">
      <alignment horizontal="left" vertical="center" wrapText="1"/>
    </xf>
    <xf numFmtId="0" fontId="50" fillId="27" borderId="42" xfId="0" applyFont="1" applyFill="1" applyBorder="1" applyAlignment="1">
      <alignment horizontal="center" vertical="center" wrapText="1"/>
    </xf>
    <xf numFmtId="0" fontId="53" fillId="0" borderId="0" xfId="0" applyFont="1" applyBorder="1" applyAlignment="1">
      <alignment horizontal="left" vertical="center" wrapText="1"/>
    </xf>
    <xf numFmtId="0" fontId="55" fillId="0" borderId="0" xfId="0" applyFont="1" applyBorder="1" applyAlignment="1">
      <alignment horizontal="left" vertical="center" wrapText="1"/>
    </xf>
    <xf numFmtId="0" fontId="0" fillId="0" borderId="42" xfId="0" applyBorder="1" applyAlignment="1">
      <alignment horizontal="center" vertical="center" wrapText="1"/>
    </xf>
    <xf numFmtId="0" fontId="24" fillId="0" borderId="42" xfId="0" applyFont="1" applyBorder="1" applyAlignment="1">
      <alignment horizontal="left" vertical="center" wrapText="1" indent="6"/>
    </xf>
    <xf numFmtId="0" fontId="1" fillId="0" borderId="42" xfId="0" applyFont="1" applyBorder="1" applyAlignment="1">
      <alignment horizontal="left" vertical="center" wrapText="1" indent="1"/>
    </xf>
    <xf numFmtId="0" fontId="0" fillId="0" borderId="42" xfId="0" applyBorder="1" applyAlignment="1">
      <alignment horizontal="left" vertical="center" wrapText="1" indent="1"/>
    </xf>
    <xf numFmtId="0" fontId="0" fillId="0" borderId="1" xfId="0" applyBorder="1" applyAlignment="1">
      <alignment horizontal="center" vertical="center" wrapText="1"/>
    </xf>
    <xf numFmtId="0" fontId="0" fillId="23" borderId="2" xfId="0" applyFill="1" applyBorder="1" applyAlignment="1">
      <alignment horizontal="center" vertical="center" wrapText="1"/>
    </xf>
    <xf numFmtId="3" fontId="5" fillId="6" borderId="8" xfId="2" applyNumberFormat="1" applyFill="1" applyBorder="1" applyAlignment="1">
      <alignment horizontal="center" vertical="center" wrapText="1"/>
    </xf>
    <xf numFmtId="9" fontId="5" fillId="7" borderId="8" xfId="2" applyNumberFormat="1" applyFill="1" applyBorder="1" applyAlignment="1">
      <alignment horizontal="center" vertical="center" wrapText="1"/>
    </xf>
    <xf numFmtId="164" fontId="9" fillId="8" borderId="8" xfId="2" applyNumberFormat="1" applyFont="1" applyFill="1" applyBorder="1" applyAlignment="1">
      <alignment horizontal="center" vertical="center" wrapText="1"/>
    </xf>
    <xf numFmtId="164" fontId="8" fillId="8" borderId="10" xfId="2" applyNumberFormat="1" applyFont="1" applyFill="1" applyBorder="1" applyAlignment="1">
      <alignment horizontal="center" vertical="center" wrapText="1"/>
    </xf>
    <xf numFmtId="0" fontId="5" fillId="0" borderId="0" xfId="2" applyFill="1" applyBorder="1" applyAlignment="1">
      <alignment wrapText="1"/>
    </xf>
    <xf numFmtId="164" fontId="5" fillId="0" borderId="0" xfId="2" applyNumberFormat="1" applyFill="1" applyBorder="1" applyAlignment="1">
      <alignment wrapText="1"/>
    </xf>
    <xf numFmtId="164" fontId="5" fillId="9" borderId="11" xfId="2" applyNumberFormat="1" applyFill="1" applyBorder="1" applyAlignment="1">
      <alignment horizontal="center" vertical="center" wrapText="1"/>
    </xf>
    <xf numFmtId="164" fontId="5" fillId="8" borderId="12" xfId="2" applyNumberFormat="1" applyFill="1" applyBorder="1" applyAlignment="1">
      <alignment horizontal="center" vertical="center" wrapText="1"/>
    </xf>
    <xf numFmtId="164" fontId="5" fillId="9" borderId="12" xfId="2" applyNumberFormat="1" applyFill="1" applyBorder="1" applyAlignment="1">
      <alignment horizontal="center" vertical="center" wrapText="1"/>
    </xf>
    <xf numFmtId="164" fontId="5" fillId="9" borderId="14" xfId="2" applyNumberFormat="1" applyFill="1" applyBorder="1" applyAlignment="1">
      <alignment horizontal="center" vertical="center" wrapText="1"/>
    </xf>
    <xf numFmtId="0" fontId="0" fillId="0" borderId="0" xfId="0" applyFill="1" applyBorder="1" applyAlignment="1">
      <alignment wrapText="1"/>
    </xf>
    <xf numFmtId="0" fontId="0" fillId="0" borderId="0" xfId="0" applyFill="1" applyBorder="1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19" borderId="0" xfId="0" applyFill="1" applyAlignment="1">
      <alignment horizontal="center" vertical="center" wrapText="1"/>
    </xf>
    <xf numFmtId="0" fontId="18" fillId="28" borderId="2" xfId="1" applyFont="1" applyFill="1" applyBorder="1" applyAlignment="1" applyProtection="1">
      <alignment horizontal="center" vertical="center" wrapText="1"/>
    </xf>
    <xf numFmtId="0" fontId="56" fillId="0" borderId="0" xfId="0" applyFont="1" applyAlignment="1">
      <alignment vertical="center"/>
    </xf>
    <xf numFmtId="49" fontId="0" fillId="0" borderId="0" xfId="0" applyNumberFormat="1" applyAlignment="1">
      <alignment horizontal="center" vertical="center"/>
    </xf>
    <xf numFmtId="0" fontId="18" fillId="29" borderId="2" xfId="1" applyFont="1" applyFill="1" applyBorder="1" applyAlignment="1" applyProtection="1">
      <alignment horizontal="center" vertical="center" wrapText="1"/>
    </xf>
    <xf numFmtId="49" fontId="0" fillId="0" borderId="0" xfId="0" applyNumberFormat="1" applyAlignment="1">
      <alignment horizontal="left" vertical="center" wrapText="1"/>
    </xf>
    <xf numFmtId="0" fontId="58" fillId="32" borderId="41" xfId="0" applyFont="1" applyFill="1" applyBorder="1" applyAlignment="1">
      <alignment horizontal="left" vertical="center" wrapText="1"/>
    </xf>
    <xf numFmtId="0" fontId="59" fillId="0" borderId="41" xfId="0" applyFont="1" applyBorder="1" applyAlignment="1">
      <alignment horizontal="center" vertical="center" wrapText="1"/>
    </xf>
    <xf numFmtId="0" fontId="0" fillId="33" borderId="1" xfId="0" applyFont="1" applyFill="1" applyBorder="1" applyAlignment="1">
      <alignment horizontal="left" vertical="center" wrapText="1"/>
    </xf>
    <xf numFmtId="49" fontId="0" fillId="33" borderId="1" xfId="0" applyNumberFormat="1" applyFont="1" applyFill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34" borderId="1" xfId="0" applyFont="1" applyFill="1" applyBorder="1" applyAlignment="1">
      <alignment horizontal="left" vertical="center" wrapText="1"/>
    </xf>
    <xf numFmtId="3" fontId="0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left" vertical="center" wrapText="1"/>
    </xf>
    <xf numFmtId="0" fontId="19" fillId="0" borderId="41" xfId="0" applyFont="1" applyBorder="1" applyAlignment="1">
      <alignment horizontal="center" vertical="center" wrapText="1"/>
    </xf>
    <xf numFmtId="0" fontId="0" fillId="0" borderId="1" xfId="0" applyFont="1" applyBorder="1"/>
    <xf numFmtId="0" fontId="60" fillId="30" borderId="64" xfId="0" applyFont="1" applyFill="1" applyBorder="1" applyAlignment="1">
      <alignment horizontal="center" vertical="center"/>
    </xf>
    <xf numFmtId="49" fontId="0" fillId="0" borderId="1" xfId="0" applyNumberFormat="1" applyFont="1" applyBorder="1"/>
    <xf numFmtId="0" fontId="0" fillId="0" borderId="1" xfId="0" applyBorder="1"/>
    <xf numFmtId="0" fontId="19" fillId="0" borderId="0" xfId="0" applyFont="1"/>
    <xf numFmtId="0" fontId="56" fillId="32" borderId="41" xfId="0" applyFont="1" applyFill="1" applyBorder="1" applyAlignment="1">
      <alignment horizontal="center" vertical="center" wrapText="1"/>
    </xf>
    <xf numFmtId="0" fontId="45" fillId="24" borderId="16" xfId="1" applyFont="1" applyFill="1" applyBorder="1" applyAlignment="1">
      <alignment horizontal="center" vertical="center" wrapText="1"/>
    </xf>
    <xf numFmtId="0" fontId="45" fillId="24" borderId="19" xfId="1" applyFont="1" applyFill="1" applyBorder="1" applyAlignment="1">
      <alignment horizontal="center" vertical="center" wrapText="1"/>
    </xf>
    <xf numFmtId="0" fontId="45" fillId="24" borderId="20" xfId="1" applyFont="1" applyFill="1" applyBorder="1" applyAlignment="1">
      <alignment horizontal="center" vertical="center" wrapText="1"/>
    </xf>
    <xf numFmtId="0" fontId="34" fillId="0" borderId="0" xfId="0" applyFont="1" applyAlignment="1">
      <alignment horizontal="center" vertical="center" wrapText="1"/>
    </xf>
    <xf numFmtId="0" fontId="7" fillId="10" borderId="1" xfId="1" applyFill="1" applyBorder="1" applyAlignment="1">
      <alignment horizontal="center" vertical="center" wrapText="1"/>
    </xf>
    <xf numFmtId="0" fontId="7" fillId="19" borderId="1" xfId="1" applyFill="1" applyBorder="1" applyAlignment="1">
      <alignment horizontal="center" vertical="center" wrapText="1"/>
    </xf>
    <xf numFmtId="0" fontId="7" fillId="0" borderId="56" xfId="1" applyBorder="1" applyAlignment="1">
      <alignment horizontal="center" vertical="center" wrapText="1"/>
    </xf>
    <xf numFmtId="0" fontId="7" fillId="0" borderId="57" xfId="1" applyBorder="1" applyAlignment="1">
      <alignment horizontal="center" vertical="center" wrapText="1"/>
    </xf>
    <xf numFmtId="0" fontId="31" fillId="0" borderId="8" xfId="1" applyFont="1" applyBorder="1" applyAlignment="1">
      <alignment horizontal="center" vertical="center" wrapText="1"/>
    </xf>
    <xf numFmtId="0" fontId="31" fillId="0" borderId="10" xfId="1" applyFont="1" applyBorder="1" applyAlignment="1">
      <alignment horizontal="center" vertical="center" wrapText="1"/>
    </xf>
    <xf numFmtId="0" fontId="7" fillId="0" borderId="8" xfId="1" applyBorder="1" applyAlignment="1">
      <alignment horizontal="center" vertical="center" wrapText="1"/>
    </xf>
    <xf numFmtId="0" fontId="38" fillId="0" borderId="0" xfId="0" applyFont="1" applyAlignment="1">
      <alignment horizontal="center" wrapText="1"/>
    </xf>
    <xf numFmtId="0" fontId="39" fillId="0" borderId="0" xfId="0" applyFont="1" applyAlignment="1">
      <alignment horizontal="center" wrapText="1"/>
    </xf>
    <xf numFmtId="0" fontId="7" fillId="0" borderId="0" xfId="1" applyAlignment="1">
      <alignment horizontal="center" vertical="center" wrapText="1"/>
    </xf>
    <xf numFmtId="0" fontId="7" fillId="15" borderId="39" xfId="1" applyFill="1" applyBorder="1" applyAlignment="1">
      <alignment horizontal="center" vertical="center" wrapText="1"/>
    </xf>
    <xf numFmtId="0" fontId="7" fillId="15" borderId="40" xfId="1" applyFill="1" applyBorder="1" applyAlignment="1">
      <alignment horizontal="center" vertical="center" wrapText="1"/>
    </xf>
    <xf numFmtId="0" fontId="7" fillId="15" borderId="34" xfId="1" applyFill="1" applyBorder="1" applyAlignment="1">
      <alignment horizontal="center" vertical="center" wrapText="1"/>
    </xf>
    <xf numFmtId="0" fontId="31" fillId="0" borderId="56" xfId="1" applyFont="1" applyBorder="1" applyAlignment="1">
      <alignment horizontal="center" vertical="center" wrapText="1"/>
    </xf>
    <xf numFmtId="0" fontId="31" fillId="0" borderId="57" xfId="1" applyFont="1" applyBorder="1" applyAlignment="1">
      <alignment horizontal="center" vertical="center" wrapText="1"/>
    </xf>
    <xf numFmtId="0" fontId="7" fillId="0" borderId="63" xfId="1" applyBorder="1" applyAlignment="1">
      <alignment horizontal="center" vertical="center" wrapText="1"/>
    </xf>
    <xf numFmtId="0" fontId="35" fillId="0" borderId="1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56" fillId="0" borderId="2" xfId="0" applyFont="1" applyBorder="1" applyAlignment="1">
      <alignment horizontal="center" vertical="center"/>
    </xf>
    <xf numFmtId="0" fontId="57" fillId="30" borderId="64" xfId="0" applyFont="1" applyFill="1" applyBorder="1" applyAlignment="1">
      <alignment horizontal="center" vertical="center" wrapText="1"/>
    </xf>
    <xf numFmtId="0" fontId="56" fillId="31" borderId="28" xfId="0" applyFont="1" applyFill="1" applyBorder="1" applyAlignment="1">
      <alignment horizontal="center" vertical="center" wrapText="1"/>
    </xf>
    <xf numFmtId="0" fontId="56" fillId="33" borderId="28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36" xfId="0" applyFont="1" applyBorder="1" applyAlignment="1">
      <alignment horizontal="center" vertical="center" wrapText="1"/>
    </xf>
    <xf numFmtId="0" fontId="6" fillId="0" borderId="37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38" xfId="0" applyFont="1" applyBorder="1" applyAlignment="1">
      <alignment horizontal="center" vertical="center" wrapText="1"/>
    </xf>
    <xf numFmtId="0" fontId="6" fillId="18" borderId="17" xfId="0" applyFont="1" applyFill="1" applyBorder="1" applyAlignment="1">
      <alignment horizontal="center" vertical="center" wrapText="1"/>
    </xf>
    <xf numFmtId="0" fontId="6" fillId="18" borderId="0" xfId="0" applyFont="1" applyFill="1" applyBorder="1" applyAlignment="1">
      <alignment horizontal="center" vertical="center" wrapText="1"/>
    </xf>
    <xf numFmtId="0" fontId="6" fillId="18" borderId="42" xfId="0" applyFont="1" applyFill="1" applyBorder="1" applyAlignment="1">
      <alignment horizontal="center" vertical="center" wrapText="1"/>
    </xf>
    <xf numFmtId="0" fontId="16" fillId="13" borderId="42" xfId="0" applyFont="1" applyFill="1" applyBorder="1" applyAlignment="1">
      <alignment horizontal="center" vertical="center"/>
    </xf>
    <xf numFmtId="3" fontId="0" fillId="0" borderId="60" xfId="0" applyNumberFormat="1" applyBorder="1" applyAlignment="1">
      <alignment horizontal="center" vertical="center" wrapText="1"/>
    </xf>
    <xf numFmtId="3" fontId="0" fillId="0" borderId="20" xfId="0" applyNumberFormat="1" applyBorder="1" applyAlignment="1">
      <alignment horizontal="center" vertical="center" wrapText="1"/>
    </xf>
    <xf numFmtId="0" fontId="6" fillId="0" borderId="45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46" xfId="0" applyFont="1" applyBorder="1" applyAlignment="1">
      <alignment horizontal="center" vertical="center" wrapText="1"/>
    </xf>
    <xf numFmtId="0" fontId="16" fillId="13" borderId="43" xfId="0" applyFont="1" applyFill="1" applyBorder="1" applyAlignment="1">
      <alignment horizontal="center" vertical="center"/>
    </xf>
    <xf numFmtId="0" fontId="16" fillId="13" borderId="0" xfId="0" applyFont="1" applyFill="1" applyBorder="1" applyAlignment="1">
      <alignment horizontal="center" vertical="center"/>
    </xf>
    <xf numFmtId="0" fontId="0" fillId="0" borderId="44" xfId="0" applyBorder="1" applyAlignment="1">
      <alignment horizontal="center" vertical="center" wrapText="1"/>
    </xf>
    <xf numFmtId="0" fontId="0" fillId="0" borderId="48" xfId="0" applyBorder="1" applyAlignment="1">
      <alignment horizontal="center" vertical="center" wrapText="1"/>
    </xf>
    <xf numFmtId="0" fontId="16" fillId="13" borderId="30" xfId="0" applyFont="1" applyFill="1" applyBorder="1" applyAlignment="1">
      <alignment horizontal="center" vertical="center"/>
    </xf>
    <xf numFmtId="0" fontId="16" fillId="13" borderId="26" xfId="0" applyFont="1" applyFill="1" applyBorder="1" applyAlignment="1">
      <alignment horizontal="center" vertical="center"/>
    </xf>
    <xf numFmtId="0" fontId="6" fillId="18" borderId="3" xfId="0" applyFont="1" applyFill="1" applyBorder="1" applyAlignment="1">
      <alignment horizontal="center" vertical="center" wrapText="1"/>
    </xf>
    <xf numFmtId="0" fontId="6" fillId="18" borderId="4" xfId="0" applyFont="1" applyFill="1" applyBorder="1" applyAlignment="1">
      <alignment horizontal="center" vertical="center" wrapText="1"/>
    </xf>
    <xf numFmtId="0" fontId="6" fillId="18" borderId="36" xfId="0" applyFont="1" applyFill="1" applyBorder="1" applyAlignment="1">
      <alignment horizontal="center" vertical="center" wrapText="1"/>
    </xf>
    <xf numFmtId="0" fontId="12" fillId="0" borderId="16" xfId="2" applyFont="1" applyFill="1" applyBorder="1" applyAlignment="1">
      <alignment horizontal="center" vertical="center"/>
    </xf>
    <xf numFmtId="0" fontId="12" fillId="0" borderId="19" xfId="2" applyFont="1" applyFill="1" applyBorder="1" applyAlignment="1">
      <alignment horizontal="center" vertical="center"/>
    </xf>
    <xf numFmtId="0" fontId="12" fillId="0" borderId="20" xfId="2" applyFont="1" applyFill="1" applyBorder="1" applyAlignment="1">
      <alignment horizontal="center" vertical="center"/>
    </xf>
    <xf numFmtId="0" fontId="36" fillId="0" borderId="16" xfId="0" applyFont="1" applyBorder="1" applyAlignment="1">
      <alignment horizontal="center" vertical="center" wrapText="1"/>
    </xf>
    <xf numFmtId="0" fontId="36" fillId="0" borderId="19" xfId="0" applyFont="1" applyBorder="1" applyAlignment="1">
      <alignment horizontal="center" vertical="center" wrapText="1"/>
    </xf>
    <xf numFmtId="0" fontId="36" fillId="0" borderId="20" xfId="0" applyFont="1" applyBorder="1" applyAlignment="1">
      <alignment horizontal="center" vertical="center" wrapText="1"/>
    </xf>
    <xf numFmtId="0" fontId="5" fillId="7" borderId="21" xfId="2" applyFont="1" applyFill="1" applyBorder="1" applyAlignment="1">
      <alignment horizontal="left" vertical="center"/>
    </xf>
    <xf numFmtId="0" fontId="5" fillId="7" borderId="9" xfId="2" applyFont="1" applyFill="1" applyBorder="1" applyAlignment="1">
      <alignment horizontal="left" vertical="center"/>
    </xf>
    <xf numFmtId="0" fontId="5" fillId="0" borderId="3" xfId="2" applyFont="1" applyFill="1" applyBorder="1" applyAlignment="1">
      <alignment horizontal="center" vertical="center"/>
    </xf>
    <xf numFmtId="0" fontId="5" fillId="0" borderId="29" xfId="2" applyFill="1" applyBorder="1" applyAlignment="1">
      <alignment horizontal="center" vertical="center"/>
    </xf>
    <xf numFmtId="0" fontId="5" fillId="0" borderId="32" xfId="2" applyFill="1" applyBorder="1" applyAlignment="1">
      <alignment horizontal="center" vertical="center"/>
    </xf>
    <xf numFmtId="0" fontId="5" fillId="0" borderId="7" xfId="2" applyFill="1" applyBorder="1" applyAlignment="1">
      <alignment horizontal="center" vertical="center"/>
    </xf>
    <xf numFmtId="17" fontId="8" fillId="5" borderId="31" xfId="2" applyNumberFormat="1" applyFont="1" applyFill="1" applyBorder="1" applyAlignment="1">
      <alignment horizontal="center" vertical="center"/>
    </xf>
    <xf numFmtId="17" fontId="8" fillId="5" borderId="8" xfId="2" applyNumberFormat="1" applyFont="1" applyFill="1" applyBorder="1" applyAlignment="1">
      <alignment horizontal="center" vertical="center"/>
    </xf>
    <xf numFmtId="17" fontId="5" fillId="3" borderId="31" xfId="2" applyNumberFormat="1" applyFont="1" applyFill="1" applyBorder="1" applyAlignment="1">
      <alignment horizontal="center" vertical="center"/>
    </xf>
    <xf numFmtId="17" fontId="5" fillId="3" borderId="8" xfId="2" applyNumberFormat="1" applyFont="1" applyFill="1" applyBorder="1" applyAlignment="1">
      <alignment horizontal="center" vertical="center"/>
    </xf>
    <xf numFmtId="0" fontId="5" fillId="6" borderId="21" xfId="2" applyFont="1" applyFill="1" applyBorder="1" applyAlignment="1">
      <alignment horizontal="left" vertical="center"/>
    </xf>
    <xf numFmtId="0" fontId="5" fillId="6" borderId="9" xfId="2" applyFill="1" applyBorder="1" applyAlignment="1">
      <alignment horizontal="left" vertical="center"/>
    </xf>
    <xf numFmtId="0" fontId="5" fillId="6" borderId="9" xfId="2" applyFont="1" applyFill="1" applyBorder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9" fillId="8" borderId="21" xfId="2" applyFont="1" applyFill="1" applyBorder="1" applyAlignment="1">
      <alignment horizontal="left" vertical="center"/>
    </xf>
    <xf numFmtId="0" fontId="9" fillId="8" borderId="9" xfId="2" applyFont="1" applyFill="1" applyBorder="1" applyAlignment="1">
      <alignment horizontal="left" vertical="center"/>
    </xf>
    <xf numFmtId="0" fontId="8" fillId="0" borderId="22" xfId="2" applyFont="1" applyFill="1" applyBorder="1" applyAlignment="1">
      <alignment horizontal="left" vertical="center"/>
    </xf>
    <xf numFmtId="0" fontId="8" fillId="0" borderId="33" xfId="2" applyFont="1" applyFill="1" applyBorder="1" applyAlignment="1">
      <alignment horizontal="left" vertical="center"/>
    </xf>
    <xf numFmtId="0" fontId="5" fillId="9" borderId="1" xfId="2" applyFill="1" applyBorder="1" applyAlignment="1">
      <alignment horizontal="center"/>
    </xf>
    <xf numFmtId="0" fontId="5" fillId="9" borderId="9" xfId="2" applyFill="1" applyBorder="1" applyAlignment="1">
      <alignment horizontal="center"/>
    </xf>
    <xf numFmtId="0" fontId="8" fillId="8" borderId="1" xfId="2" applyFont="1" applyFill="1" applyBorder="1" applyAlignment="1">
      <alignment horizontal="center"/>
    </xf>
    <xf numFmtId="0" fontId="8" fillId="8" borderId="9" xfId="2" applyFont="1" applyFill="1" applyBorder="1" applyAlignment="1">
      <alignment horizontal="center"/>
    </xf>
    <xf numFmtId="0" fontId="5" fillId="9" borderId="13" xfId="2" applyFill="1" applyBorder="1" applyAlignment="1">
      <alignment horizontal="center"/>
    </xf>
    <xf numFmtId="0" fontId="13" fillId="11" borderId="23" xfId="0" applyFont="1" applyFill="1" applyBorder="1" applyAlignment="1">
      <alignment horizontal="center"/>
    </xf>
    <xf numFmtId="0" fontId="13" fillId="11" borderId="24" xfId="0" applyFont="1" applyFill="1" applyBorder="1" applyAlignment="1">
      <alignment horizontal="center"/>
    </xf>
    <xf numFmtId="0" fontId="13" fillId="11" borderId="25" xfId="0" applyFont="1" applyFill="1" applyBorder="1" applyAlignment="1">
      <alignment horizontal="center"/>
    </xf>
    <xf numFmtId="0" fontId="14" fillId="10" borderId="23" xfId="0" applyFont="1" applyFill="1" applyBorder="1" applyAlignment="1">
      <alignment horizontal="center"/>
    </xf>
    <xf numFmtId="0" fontId="14" fillId="10" borderId="24" xfId="0" applyFont="1" applyFill="1" applyBorder="1" applyAlignment="1">
      <alignment horizontal="center"/>
    </xf>
    <xf numFmtId="3" fontId="15" fillId="11" borderId="6" xfId="0" applyNumberFormat="1" applyFont="1" applyFill="1" applyBorder="1" applyAlignment="1">
      <alignment horizontal="center"/>
    </xf>
    <xf numFmtId="0" fontId="15" fillId="11" borderId="26" xfId="0" applyFont="1" applyFill="1" applyBorder="1" applyAlignment="1">
      <alignment horizontal="center"/>
    </xf>
    <xf numFmtId="0" fontId="15" fillId="11" borderId="7" xfId="0" applyFont="1" applyFill="1" applyBorder="1" applyAlignment="1">
      <alignment horizontal="center"/>
    </xf>
    <xf numFmtId="9" fontId="15" fillId="10" borderId="6" xfId="0" applyNumberFormat="1" applyFont="1" applyFill="1" applyBorder="1" applyAlignment="1">
      <alignment horizontal="center"/>
    </xf>
    <xf numFmtId="0" fontId="15" fillId="10" borderId="26" xfId="0" applyFont="1" applyFill="1" applyBorder="1" applyAlignment="1">
      <alignment horizontal="center"/>
    </xf>
    <xf numFmtId="0" fontId="15" fillId="10" borderId="0" xfId="0" applyFont="1" applyFill="1" applyBorder="1" applyAlignment="1">
      <alignment horizontal="center"/>
    </xf>
    <xf numFmtId="0" fontId="15" fillId="10" borderId="18" xfId="0" applyFont="1" applyFill="1" applyBorder="1" applyAlignment="1">
      <alignment horizontal="center"/>
    </xf>
    <xf numFmtId="0" fontId="14" fillId="12" borderId="23" xfId="0" applyFont="1" applyFill="1" applyBorder="1" applyAlignment="1">
      <alignment horizontal="center"/>
    </xf>
    <xf numFmtId="0" fontId="14" fillId="12" borderId="24" xfId="0" applyFont="1" applyFill="1" applyBorder="1" applyAlignment="1">
      <alignment horizontal="center"/>
    </xf>
    <xf numFmtId="0" fontId="14" fillId="12" borderId="25" xfId="0" applyFont="1" applyFill="1" applyBorder="1" applyAlignment="1">
      <alignment horizontal="center"/>
    </xf>
    <xf numFmtId="164" fontId="15" fillId="12" borderId="6" xfId="0" applyNumberFormat="1" applyFont="1" applyFill="1" applyBorder="1" applyAlignment="1">
      <alignment horizontal="center"/>
    </xf>
    <xf numFmtId="0" fontId="15" fillId="12" borderId="26" xfId="0" applyFont="1" applyFill="1" applyBorder="1" applyAlignment="1">
      <alignment horizontal="center"/>
    </xf>
    <xf numFmtId="0" fontId="15" fillId="12" borderId="7" xfId="0" applyFont="1" applyFill="1" applyBorder="1" applyAlignment="1">
      <alignment horizontal="center"/>
    </xf>
    <xf numFmtId="0" fontId="15" fillId="10" borderId="7" xfId="0" applyFont="1" applyFill="1" applyBorder="1" applyAlignment="1">
      <alignment horizontal="center"/>
    </xf>
    <xf numFmtId="0" fontId="22" fillId="0" borderId="37" xfId="0" applyFont="1" applyBorder="1" applyAlignment="1">
      <alignment horizontal="center" vertical="center" wrapText="1"/>
    </xf>
    <xf numFmtId="0" fontId="22" fillId="0" borderId="5" xfId="0" applyFont="1" applyBorder="1" applyAlignment="1">
      <alignment horizontal="center" vertical="center" wrapText="1"/>
    </xf>
    <xf numFmtId="0" fontId="22" fillId="0" borderId="38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22" fillId="0" borderId="3" xfId="0" applyFont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/>
    </xf>
    <xf numFmtId="0" fontId="22" fillId="0" borderId="36" xfId="0" applyFont="1" applyBorder="1" applyAlignment="1">
      <alignment horizontal="center" vertical="center" wrapText="1"/>
    </xf>
    <xf numFmtId="0" fontId="54" fillId="0" borderId="42" xfId="4" applyFont="1" applyBorder="1" applyAlignment="1">
      <alignment horizontal="left" vertical="center" wrapText="1"/>
    </xf>
    <xf numFmtId="0" fontId="49" fillId="26" borderId="3" xfId="0" applyFont="1" applyFill="1" applyBorder="1" applyAlignment="1">
      <alignment horizontal="center" vertical="center" wrapText="1"/>
    </xf>
    <xf numFmtId="0" fontId="49" fillId="26" borderId="4" xfId="0" applyFont="1" applyFill="1" applyBorder="1" applyAlignment="1">
      <alignment horizontal="center" vertical="center" wrapText="1"/>
    </xf>
    <xf numFmtId="0" fontId="49" fillId="26" borderId="61" xfId="0" applyFont="1" applyFill="1" applyBorder="1" applyAlignment="1">
      <alignment horizontal="center" vertical="center" wrapText="1"/>
    </xf>
    <xf numFmtId="0" fontId="49" fillId="26" borderId="42" xfId="0" applyFont="1" applyFill="1" applyBorder="1" applyAlignment="1">
      <alignment horizontal="center" vertical="center" wrapText="1"/>
    </xf>
    <xf numFmtId="0" fontId="52" fillId="0" borderId="3" xfId="0" applyFont="1" applyBorder="1" applyAlignment="1">
      <alignment horizontal="center" vertical="center" wrapText="1"/>
    </xf>
    <xf numFmtId="0" fontId="52" fillId="0" borderId="4" xfId="0" applyFont="1" applyBorder="1" applyAlignment="1">
      <alignment horizontal="center" vertical="center" wrapText="1"/>
    </xf>
    <xf numFmtId="0" fontId="52" fillId="0" borderId="61" xfId="0" applyFont="1" applyBorder="1" applyAlignment="1">
      <alignment horizontal="center" vertical="center" wrapText="1"/>
    </xf>
    <xf numFmtId="0" fontId="51" fillId="0" borderId="16" xfId="0" applyFont="1" applyBorder="1" applyAlignment="1">
      <alignment horizontal="center" vertical="center" wrapText="1"/>
    </xf>
    <xf numFmtId="0" fontId="51" fillId="0" borderId="19" xfId="0" applyFont="1" applyBorder="1" applyAlignment="1">
      <alignment horizontal="center" vertical="center" wrapText="1"/>
    </xf>
    <xf numFmtId="0" fontId="51" fillId="0" borderId="20" xfId="0" applyFont="1" applyBorder="1" applyAlignment="1">
      <alignment horizontal="center" vertical="center" wrapText="1"/>
    </xf>
    <xf numFmtId="0" fontId="50" fillId="27" borderId="62" xfId="0" applyFont="1" applyFill="1" applyBorder="1" applyAlignment="1">
      <alignment horizontal="center" vertical="center" wrapText="1"/>
    </xf>
    <xf numFmtId="0" fontId="50" fillId="27" borderId="46" xfId="0" applyFont="1" applyFill="1" applyBorder="1" applyAlignment="1">
      <alignment horizontal="center" vertical="center" wrapText="1"/>
    </xf>
    <xf numFmtId="0" fontId="50" fillId="27" borderId="42" xfId="0" applyFont="1" applyFill="1" applyBorder="1" applyAlignment="1">
      <alignment horizontal="center" vertical="center" wrapText="1"/>
    </xf>
    <xf numFmtId="0" fontId="0" fillId="0" borderId="42" xfId="0" applyBorder="1" applyAlignment="1">
      <alignment horizontal="center" vertical="center" wrapText="1"/>
    </xf>
    <xf numFmtId="0" fontId="55" fillId="0" borderId="42" xfId="0" applyFont="1" applyBorder="1" applyAlignment="1">
      <alignment horizontal="left" vertical="center" wrapText="1"/>
    </xf>
    <xf numFmtId="0" fontId="29" fillId="0" borderId="16" xfId="0" applyFont="1" applyBorder="1" applyAlignment="1">
      <alignment horizontal="center" vertical="center" wrapText="1"/>
    </xf>
    <xf numFmtId="0" fontId="29" fillId="0" borderId="19" xfId="0" applyFont="1" applyBorder="1" applyAlignment="1">
      <alignment horizontal="center" vertical="center" wrapText="1"/>
    </xf>
    <xf numFmtId="0" fontId="29" fillId="0" borderId="20" xfId="0" applyFont="1" applyBorder="1" applyAlignment="1">
      <alignment horizontal="center" vertical="center" wrapText="1"/>
    </xf>
    <xf numFmtId="0" fontId="5" fillId="0" borderId="3" xfId="2" applyFont="1" applyFill="1" applyBorder="1" applyAlignment="1">
      <alignment horizontal="center" vertical="center" wrapText="1"/>
    </xf>
    <xf numFmtId="0" fontId="5" fillId="0" borderId="29" xfId="2" applyFill="1" applyBorder="1" applyAlignment="1">
      <alignment horizontal="center" vertical="center" wrapText="1"/>
    </xf>
    <xf numFmtId="0" fontId="5" fillId="0" borderId="32" xfId="2" applyFill="1" applyBorder="1" applyAlignment="1">
      <alignment horizontal="center" vertical="center" wrapText="1"/>
    </xf>
    <xf numFmtId="0" fontId="5" fillId="0" borderId="7" xfId="2" applyFill="1" applyBorder="1" applyAlignment="1">
      <alignment horizontal="center" vertical="center" wrapText="1"/>
    </xf>
    <xf numFmtId="17" fontId="8" fillId="5" borderId="31" xfId="2" applyNumberFormat="1" applyFont="1" applyFill="1" applyBorder="1" applyAlignment="1">
      <alignment horizontal="center" vertical="center" wrapText="1"/>
    </xf>
    <xf numFmtId="17" fontId="8" fillId="5" borderId="8" xfId="2" applyNumberFormat="1" applyFont="1" applyFill="1" applyBorder="1" applyAlignment="1">
      <alignment horizontal="center" vertical="center" wrapText="1"/>
    </xf>
    <xf numFmtId="0" fontId="8" fillId="8" borderId="22" xfId="2" applyFont="1" applyFill="1" applyBorder="1" applyAlignment="1">
      <alignment horizontal="left" vertical="center" wrapText="1"/>
    </xf>
    <xf numFmtId="0" fontId="8" fillId="8" borderId="33" xfId="2" applyFont="1" applyFill="1" applyBorder="1" applyAlignment="1">
      <alignment horizontal="left" vertical="center" wrapText="1"/>
    </xf>
    <xf numFmtId="0" fontId="5" fillId="6" borderId="21" xfId="2" applyFont="1" applyFill="1" applyBorder="1" applyAlignment="1">
      <alignment horizontal="left" vertical="center" wrapText="1"/>
    </xf>
    <xf numFmtId="0" fontId="5" fillId="6" borderId="9" xfId="2" applyFill="1" applyBorder="1" applyAlignment="1">
      <alignment horizontal="left" vertical="center" wrapText="1"/>
    </xf>
    <xf numFmtId="0" fontId="5" fillId="7" borderId="21" xfId="2" applyFont="1" applyFill="1" applyBorder="1" applyAlignment="1">
      <alignment horizontal="left" vertical="center" wrapText="1"/>
    </xf>
    <xf numFmtId="0" fontId="5" fillId="7" borderId="9" xfId="2" applyFont="1" applyFill="1" applyBorder="1" applyAlignment="1">
      <alignment horizontal="left" vertical="center" wrapText="1"/>
    </xf>
    <xf numFmtId="0" fontId="5" fillId="6" borderId="9" xfId="2" applyFont="1" applyFill="1" applyBorder="1" applyAlignment="1">
      <alignment horizontal="left" vertical="center" wrapText="1"/>
    </xf>
    <xf numFmtId="0" fontId="44" fillId="0" borderId="0" xfId="0" applyFont="1" applyAlignment="1">
      <alignment horizontal="right" vertical="center" wrapText="1"/>
    </xf>
    <xf numFmtId="0" fontId="44" fillId="0" borderId="0" xfId="0" applyFont="1" applyAlignment="1">
      <alignment horizontal="left" vertical="center" wrapText="1"/>
    </xf>
    <xf numFmtId="0" fontId="5" fillId="9" borderId="9" xfId="2" applyFill="1" applyBorder="1" applyAlignment="1">
      <alignment horizontal="center" wrapText="1"/>
    </xf>
    <xf numFmtId="0" fontId="5" fillId="9" borderId="13" xfId="2" applyFill="1" applyBorder="1" applyAlignment="1">
      <alignment horizontal="center" wrapText="1"/>
    </xf>
    <xf numFmtId="0" fontId="9" fillId="8" borderId="21" xfId="2" applyFont="1" applyFill="1" applyBorder="1" applyAlignment="1">
      <alignment horizontal="left" vertical="center" wrapText="1"/>
    </xf>
    <xf numFmtId="0" fontId="9" fillId="8" borderId="9" xfId="2" applyFont="1" applyFill="1" applyBorder="1" applyAlignment="1">
      <alignment horizontal="left" vertical="center" wrapText="1"/>
    </xf>
    <xf numFmtId="0" fontId="5" fillId="9" borderId="1" xfId="2" applyFill="1" applyBorder="1" applyAlignment="1">
      <alignment horizontal="center" wrapText="1"/>
    </xf>
    <xf numFmtId="0" fontId="8" fillId="8" borderId="1" xfId="2" applyFont="1" applyFill="1" applyBorder="1" applyAlignment="1">
      <alignment horizontal="center" wrapText="1"/>
    </xf>
    <xf numFmtId="0" fontId="8" fillId="8" borderId="9" xfId="2" applyFont="1" applyFill="1" applyBorder="1" applyAlignment="1">
      <alignment horizontal="center" wrapText="1"/>
    </xf>
    <xf numFmtId="0" fontId="6" fillId="3" borderId="28" xfId="0" applyFont="1" applyFill="1" applyBorder="1" applyAlignment="1">
      <alignment horizontal="center" vertical="center" wrapText="1"/>
    </xf>
  </cellXfs>
  <cellStyles count="5">
    <cellStyle name="Гиперссылка" xfId="1" builtinId="8"/>
    <cellStyle name="Гиперссылка 2" xfId="3"/>
    <cellStyle name="Обычный" xfId="0" builtinId="0"/>
    <cellStyle name="Обычный 2" xfId="2"/>
    <cellStyle name="Обычный 3" xfId="4"/>
  </cellStyles>
  <dxfs count="0"/>
  <tableStyles count="0" defaultTableStyle="TableStyleMedium2" defaultPivotStyle="PivotStyleMedium9"/>
  <colors>
    <mruColors>
      <color rgb="FF00FF00"/>
      <color rgb="FFFF6969"/>
      <color rgb="FFDEA900"/>
      <color rgb="FFFFFF3B"/>
      <color rgb="FFFF3333"/>
      <color rgb="FF5283BE"/>
      <color rgb="FF4478B6"/>
      <color rgb="FFFFFF69"/>
      <color rgb="FFFF979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microsoft.com/office/2006/relationships/vbaProject" Target="vbaProject.bin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ТОП-10</a:t>
            </a:r>
            <a:r>
              <a:rPr lang="ru-RU" baseline="0"/>
              <a:t> ПРОДУКТОВ ПО ВЫРУЧКЕ (</a:t>
            </a:r>
            <a:r>
              <a:rPr lang="ru-RU"/>
              <a:t>тыс. руб.)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0.12796077297231415"/>
          <c:y val="0.11283357056372832"/>
          <c:w val="0.84053923219500781"/>
          <c:h val="0.8107008533567788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'АНАЛИЗ ПРОДУКТОВ'!$E$5</c:f>
              <c:strCache>
                <c:ptCount val="1"/>
                <c:pt idx="0">
                  <c:v>ВЫРУЧКА
(тыс. руб.)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'АНАЛИЗ ПРОДУКТОВ'!$D$6:$D$15</c:f>
              <c:strCache>
                <c:ptCount val="10"/>
                <c:pt idx="0">
                  <c:v>ПРОДУКТ 10</c:v>
                </c:pt>
                <c:pt idx="1">
                  <c:v>ПРОДУКТ 9</c:v>
                </c:pt>
                <c:pt idx="2">
                  <c:v>ПРОДУКТ 8</c:v>
                </c:pt>
                <c:pt idx="3">
                  <c:v>ПРОДУКТ 7</c:v>
                </c:pt>
                <c:pt idx="4">
                  <c:v>ПРОДУКТ 6</c:v>
                </c:pt>
                <c:pt idx="5">
                  <c:v>ПРОДУКТ 5</c:v>
                </c:pt>
                <c:pt idx="6">
                  <c:v>ПРОДУКТ 4</c:v>
                </c:pt>
                <c:pt idx="7">
                  <c:v>ПРОДУКТ 3</c:v>
                </c:pt>
                <c:pt idx="8">
                  <c:v>ПРОДУКТ 2</c:v>
                </c:pt>
                <c:pt idx="9">
                  <c:v>ПРОДУКТ 1</c:v>
                </c:pt>
              </c:strCache>
            </c:strRef>
          </c:cat>
          <c:val>
            <c:numRef>
              <c:f>'АНАЛИЗ ПРОДУКТОВ'!$E$6:$E$15</c:f>
              <c:numCache>
                <c:formatCode>General</c:formatCode>
                <c:ptCount val="10"/>
                <c:pt idx="0">
                  <c:v>22</c:v>
                </c:pt>
                <c:pt idx="1">
                  <c:v>31</c:v>
                </c:pt>
                <c:pt idx="2">
                  <c:v>34</c:v>
                </c:pt>
                <c:pt idx="3">
                  <c:v>84</c:v>
                </c:pt>
                <c:pt idx="4">
                  <c:v>243</c:v>
                </c:pt>
                <c:pt idx="5">
                  <c:v>323</c:v>
                </c:pt>
                <c:pt idx="6">
                  <c:v>834</c:v>
                </c:pt>
                <c:pt idx="7">
                  <c:v>1122</c:v>
                </c:pt>
                <c:pt idx="8">
                  <c:v>1366</c:v>
                </c:pt>
                <c:pt idx="9">
                  <c:v>2166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316766416"/>
        <c:axId val="316764848"/>
      </c:barChart>
      <c:catAx>
        <c:axId val="31676641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16764848"/>
        <c:crosses val="autoZero"/>
        <c:auto val="1"/>
        <c:lblAlgn val="ctr"/>
        <c:lblOffset val="100"/>
        <c:noMultiLvlLbl val="0"/>
      </c:catAx>
      <c:valAx>
        <c:axId val="316764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167664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chemeClr val="tx1"/>
                </a:solidFill>
              </a:rPr>
              <a:t>ABC</a:t>
            </a:r>
            <a:r>
              <a:rPr lang="en-US" baseline="0">
                <a:solidFill>
                  <a:schemeClr val="tx1"/>
                </a:solidFill>
              </a:rPr>
              <a:t> </a:t>
            </a:r>
            <a:r>
              <a:rPr lang="ru-RU" baseline="0">
                <a:solidFill>
                  <a:schemeClr val="tx1"/>
                </a:solidFill>
              </a:rPr>
              <a:t>анализ клиентов</a:t>
            </a:r>
            <a:endParaRPr lang="ru-RU">
              <a:solidFill>
                <a:schemeClr val="tx1"/>
              </a:solidFill>
            </a:endParaRPr>
          </a:p>
        </c:rich>
      </c:tx>
      <c:layout>
        <c:manualLayout>
          <c:xMode val="edge"/>
          <c:yMode val="edge"/>
          <c:x val="0.33038540702643382"/>
          <c:y val="1.15273810092902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2.8259473346178548E-2"/>
          <c:y val="9.6407329841031064E-2"/>
          <c:w val="0.94348105330764287"/>
          <c:h val="0.80458517463830947"/>
        </c:manualLayout>
      </c:layout>
      <c:barChart>
        <c:barDir val="col"/>
        <c:grouping val="percentStacked"/>
        <c:varyColors val="0"/>
        <c:ser>
          <c:idx val="0"/>
          <c:order val="0"/>
          <c:spPr>
            <a:solidFill>
              <a:schemeClr val="accent1">
                <a:shade val="34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'АНАЛИЗ КЛИЕНТОВ'!$H$6:$I$6</c:f>
              <c:strCache>
                <c:ptCount val="2"/>
                <c:pt idx="0">
                  <c:v>количество клиентов</c:v>
                </c:pt>
                <c:pt idx="1">
                  <c:v>доля выручки</c:v>
                </c:pt>
              </c:strCache>
            </c:strRef>
          </c:cat>
          <c:val>
            <c:numRef>
              <c:f>'АНАЛИЗ КЛИЕНТОВ'!$H$7:$I$7</c:f>
              <c:numCache>
                <c:formatCode>0%</c:formatCode>
                <c:ptCount val="2"/>
              </c:numCache>
            </c:numRef>
          </c:val>
        </c:ser>
        <c:ser>
          <c:idx val="1"/>
          <c:order val="1"/>
          <c:spPr>
            <a:solidFill>
              <a:schemeClr val="accent1">
                <a:shade val="39000"/>
              </a:schemeClr>
            </a:solidFill>
            <a:ln>
              <a:noFill/>
            </a:ln>
            <a:effectLst/>
          </c:spPr>
          <c:invertIfNegative val="0"/>
          <c:cat>
            <c:strRef>
              <c:f>'АНАЛИЗ КЛИЕНТОВ'!$H$6:$I$6</c:f>
              <c:strCache>
                <c:ptCount val="2"/>
                <c:pt idx="0">
                  <c:v>количество клиентов</c:v>
                </c:pt>
                <c:pt idx="1">
                  <c:v>доля выручки</c:v>
                </c:pt>
              </c:strCache>
            </c:strRef>
          </c:cat>
          <c:val>
            <c:numRef>
              <c:f>'АНАЛИЗ КЛИЕНТОВ'!$H$8:$I$8</c:f>
              <c:numCache>
                <c:formatCode>0%</c:formatCode>
                <c:ptCount val="2"/>
              </c:numCache>
            </c:numRef>
          </c:val>
        </c:ser>
        <c:ser>
          <c:idx val="2"/>
          <c:order val="2"/>
          <c:spPr>
            <a:solidFill>
              <a:schemeClr val="accent1">
                <a:shade val="43000"/>
              </a:schemeClr>
            </a:solidFill>
            <a:ln>
              <a:noFill/>
            </a:ln>
            <a:effectLst/>
          </c:spPr>
          <c:invertIfNegative val="0"/>
          <c:cat>
            <c:strRef>
              <c:f>'АНАЛИЗ КЛИЕНТОВ'!$H$6:$I$6</c:f>
              <c:strCache>
                <c:ptCount val="2"/>
                <c:pt idx="0">
                  <c:v>количество клиентов</c:v>
                </c:pt>
                <c:pt idx="1">
                  <c:v>доля выручки</c:v>
                </c:pt>
              </c:strCache>
            </c:strRef>
          </c:cat>
          <c:val>
            <c:numRef>
              <c:f>'АНАЛИЗ КЛИЕНТОВ'!$H$9:$I$9</c:f>
              <c:numCache>
                <c:formatCode>0%</c:formatCode>
                <c:ptCount val="2"/>
              </c:numCache>
            </c:numRef>
          </c:val>
        </c:ser>
        <c:ser>
          <c:idx val="3"/>
          <c:order val="3"/>
          <c:spPr>
            <a:solidFill>
              <a:schemeClr val="accent1">
                <a:shade val="48000"/>
              </a:schemeClr>
            </a:solidFill>
            <a:ln>
              <a:noFill/>
            </a:ln>
            <a:effectLst/>
          </c:spPr>
          <c:invertIfNegative val="0"/>
          <c:cat>
            <c:strRef>
              <c:f>'АНАЛИЗ КЛИЕНТОВ'!$H$6:$I$6</c:f>
              <c:strCache>
                <c:ptCount val="2"/>
                <c:pt idx="0">
                  <c:v>количество клиентов</c:v>
                </c:pt>
                <c:pt idx="1">
                  <c:v>доля выручки</c:v>
                </c:pt>
              </c:strCache>
            </c:strRef>
          </c:cat>
          <c:val>
            <c:numRef>
              <c:f>'АНАЛИЗ КЛИЕНТОВ'!$H$10:$I$10</c:f>
              <c:numCache>
                <c:formatCode>0%</c:formatCode>
                <c:ptCount val="2"/>
              </c:numCache>
            </c:numRef>
          </c:val>
        </c:ser>
        <c:ser>
          <c:idx val="4"/>
          <c:order val="4"/>
          <c:spPr>
            <a:solidFill>
              <a:schemeClr val="accent1">
                <a:shade val="52000"/>
              </a:schemeClr>
            </a:solidFill>
            <a:ln>
              <a:noFill/>
            </a:ln>
            <a:effectLst/>
          </c:spPr>
          <c:invertIfNegative val="0"/>
          <c:cat>
            <c:strRef>
              <c:f>'АНАЛИЗ КЛИЕНТОВ'!$H$6:$I$6</c:f>
              <c:strCache>
                <c:ptCount val="2"/>
                <c:pt idx="0">
                  <c:v>количество клиентов</c:v>
                </c:pt>
                <c:pt idx="1">
                  <c:v>доля выручки</c:v>
                </c:pt>
              </c:strCache>
            </c:strRef>
          </c:cat>
          <c:val>
            <c:numRef>
              <c:f>'АНАЛИЗ КЛИЕНТОВ'!$H$11:$I$11</c:f>
              <c:numCache>
                <c:formatCode>0%</c:formatCode>
                <c:ptCount val="2"/>
              </c:numCache>
            </c:numRef>
          </c:val>
        </c:ser>
        <c:ser>
          <c:idx val="5"/>
          <c:order val="5"/>
          <c:spPr>
            <a:solidFill>
              <a:schemeClr val="accent1">
                <a:shade val="5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'АНАЛИЗ КЛИЕНТОВ'!$H$6:$I$6</c:f>
              <c:strCache>
                <c:ptCount val="2"/>
                <c:pt idx="0">
                  <c:v>количество клиентов</c:v>
                </c:pt>
                <c:pt idx="1">
                  <c:v>доля выручки</c:v>
                </c:pt>
              </c:strCache>
            </c:strRef>
          </c:cat>
          <c:val>
            <c:numRef>
              <c:f>'АНАЛИЗ КЛИЕНТОВ'!$H$12:$I$12</c:f>
              <c:numCache>
                <c:formatCode>0%</c:formatCode>
                <c:ptCount val="2"/>
                <c:pt idx="0" formatCode="General">
                  <c:v>6</c:v>
                </c:pt>
                <c:pt idx="1">
                  <c:v>0.1</c:v>
                </c:pt>
              </c:numCache>
            </c:numRef>
          </c:val>
        </c:ser>
        <c:ser>
          <c:idx val="6"/>
          <c:order val="6"/>
          <c:spPr>
            <a:solidFill>
              <a:schemeClr val="accent1">
                <a:shade val="61000"/>
              </a:schemeClr>
            </a:solidFill>
            <a:ln>
              <a:noFill/>
            </a:ln>
            <a:effectLst/>
          </c:spPr>
          <c:invertIfNegative val="0"/>
          <c:cat>
            <c:strRef>
              <c:f>'АНАЛИЗ КЛИЕНТОВ'!$H$6:$I$6</c:f>
              <c:strCache>
                <c:ptCount val="2"/>
                <c:pt idx="0">
                  <c:v>количество клиентов</c:v>
                </c:pt>
                <c:pt idx="1">
                  <c:v>доля выручки</c:v>
                </c:pt>
              </c:strCache>
            </c:strRef>
          </c:cat>
          <c:val>
            <c:numRef>
              <c:f>'АНАЛИЗ КЛИЕНТОВ'!$H$13:$I$13</c:f>
              <c:numCache>
                <c:formatCode>0%</c:formatCode>
                <c:ptCount val="2"/>
              </c:numCache>
            </c:numRef>
          </c:val>
        </c:ser>
        <c:ser>
          <c:idx val="7"/>
          <c:order val="7"/>
          <c:spPr>
            <a:solidFill>
              <a:schemeClr val="accent1">
                <a:shade val="66000"/>
              </a:schemeClr>
            </a:solidFill>
            <a:ln>
              <a:noFill/>
            </a:ln>
            <a:effectLst/>
          </c:spPr>
          <c:invertIfNegative val="0"/>
          <c:cat>
            <c:strRef>
              <c:f>'АНАЛИЗ КЛИЕНТОВ'!$H$6:$I$6</c:f>
              <c:strCache>
                <c:ptCount val="2"/>
                <c:pt idx="0">
                  <c:v>количество клиентов</c:v>
                </c:pt>
                <c:pt idx="1">
                  <c:v>доля выручки</c:v>
                </c:pt>
              </c:strCache>
            </c:strRef>
          </c:cat>
          <c:val>
            <c:numRef>
              <c:f>'АНАЛИЗ КЛИЕНТОВ'!$H$14:$I$14</c:f>
              <c:numCache>
                <c:formatCode>0%</c:formatCode>
                <c:ptCount val="2"/>
              </c:numCache>
            </c:numRef>
          </c:val>
        </c:ser>
        <c:ser>
          <c:idx val="8"/>
          <c:order val="8"/>
          <c:spPr>
            <a:solidFill>
              <a:schemeClr val="accent1">
                <a:shade val="70000"/>
              </a:schemeClr>
            </a:solidFill>
            <a:ln>
              <a:noFill/>
            </a:ln>
            <a:effectLst/>
          </c:spPr>
          <c:invertIfNegative val="0"/>
          <c:cat>
            <c:strRef>
              <c:f>'АНАЛИЗ КЛИЕНТОВ'!$H$6:$I$6</c:f>
              <c:strCache>
                <c:ptCount val="2"/>
                <c:pt idx="0">
                  <c:v>количество клиентов</c:v>
                </c:pt>
                <c:pt idx="1">
                  <c:v>доля выручки</c:v>
                </c:pt>
              </c:strCache>
            </c:strRef>
          </c:cat>
          <c:val>
            <c:numRef>
              <c:f>'АНАЛИЗ КЛИЕНТОВ'!$H$15:$I$15</c:f>
              <c:numCache>
                <c:formatCode>0%</c:formatCode>
                <c:ptCount val="2"/>
              </c:numCache>
            </c:numRef>
          </c:val>
        </c:ser>
        <c:ser>
          <c:idx val="9"/>
          <c:order val="9"/>
          <c:spPr>
            <a:solidFill>
              <a:schemeClr val="accent1">
                <a:shade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'АНАЛИЗ КЛИЕНТОВ'!$H$6:$I$6</c:f>
              <c:strCache>
                <c:ptCount val="2"/>
                <c:pt idx="0">
                  <c:v>количество клиентов</c:v>
                </c:pt>
                <c:pt idx="1">
                  <c:v>доля выручки</c:v>
                </c:pt>
              </c:strCache>
            </c:strRef>
          </c:cat>
          <c:val>
            <c:numRef>
              <c:f>'АНАЛИЗ КЛИЕНТОВ'!$H$16:$I$16</c:f>
              <c:numCache>
                <c:formatCode>0%</c:formatCode>
                <c:ptCount val="2"/>
              </c:numCache>
            </c:numRef>
          </c:val>
        </c:ser>
        <c:ser>
          <c:idx val="10"/>
          <c:order val="10"/>
          <c:spPr>
            <a:solidFill>
              <a:schemeClr val="accent1">
                <a:shade val="79000"/>
              </a:schemeClr>
            </a:solidFill>
            <a:ln>
              <a:noFill/>
            </a:ln>
            <a:effectLst/>
          </c:spPr>
          <c:invertIfNegative val="0"/>
          <c:cat>
            <c:strRef>
              <c:f>'АНАЛИЗ КЛИЕНТОВ'!$H$6:$I$6</c:f>
              <c:strCache>
                <c:ptCount val="2"/>
                <c:pt idx="0">
                  <c:v>количество клиентов</c:v>
                </c:pt>
                <c:pt idx="1">
                  <c:v>доля выручки</c:v>
                </c:pt>
              </c:strCache>
            </c:strRef>
          </c:cat>
          <c:val>
            <c:numRef>
              <c:f>'АНАЛИЗ КЛИЕНТОВ'!$H$17:$I$17</c:f>
              <c:numCache>
                <c:formatCode>0%</c:formatCode>
                <c:ptCount val="2"/>
              </c:numCache>
            </c:numRef>
          </c:val>
        </c:ser>
        <c:ser>
          <c:idx val="11"/>
          <c:order val="11"/>
          <c:spPr>
            <a:solidFill>
              <a:schemeClr val="accent1">
                <a:shade val="84000"/>
              </a:schemeClr>
            </a:solidFill>
            <a:ln>
              <a:noFill/>
            </a:ln>
            <a:effectLst/>
          </c:spPr>
          <c:invertIfNegative val="0"/>
          <c:cat>
            <c:strRef>
              <c:f>'АНАЛИЗ КЛИЕНТОВ'!$H$6:$I$6</c:f>
              <c:strCache>
                <c:ptCount val="2"/>
                <c:pt idx="0">
                  <c:v>количество клиентов</c:v>
                </c:pt>
                <c:pt idx="1">
                  <c:v>доля выручки</c:v>
                </c:pt>
              </c:strCache>
            </c:strRef>
          </c:cat>
          <c:val>
            <c:numRef>
              <c:f>'АНАЛИЗ КЛИЕНТОВ'!$H$18:$I$18</c:f>
              <c:numCache>
                <c:formatCode>0%</c:formatCode>
                <c:ptCount val="2"/>
              </c:numCache>
            </c:numRef>
          </c:val>
        </c:ser>
        <c:ser>
          <c:idx val="12"/>
          <c:order val="12"/>
          <c:spPr>
            <a:solidFill>
              <a:schemeClr val="accent1">
                <a:shade val="88000"/>
              </a:schemeClr>
            </a:solidFill>
            <a:ln>
              <a:noFill/>
            </a:ln>
            <a:effectLst/>
          </c:spPr>
          <c:invertIfNegative val="0"/>
          <c:cat>
            <c:strRef>
              <c:f>'АНАЛИЗ КЛИЕНТОВ'!$H$6:$I$6</c:f>
              <c:strCache>
                <c:ptCount val="2"/>
                <c:pt idx="0">
                  <c:v>количество клиентов</c:v>
                </c:pt>
                <c:pt idx="1">
                  <c:v>доля выручки</c:v>
                </c:pt>
              </c:strCache>
            </c:strRef>
          </c:cat>
          <c:val>
            <c:numRef>
              <c:f>'АНАЛИЗ КЛИЕНТОВ'!$H$19:$I$19</c:f>
              <c:numCache>
                <c:formatCode>0%</c:formatCode>
                <c:ptCount val="2"/>
              </c:numCache>
            </c:numRef>
          </c:val>
        </c:ser>
        <c:ser>
          <c:idx val="13"/>
          <c:order val="13"/>
          <c:spPr>
            <a:solidFill>
              <a:schemeClr val="accent1">
                <a:shade val="9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'АНАЛИЗ КЛИЕНТОВ'!$H$6:$I$6</c:f>
              <c:strCache>
                <c:ptCount val="2"/>
                <c:pt idx="0">
                  <c:v>количество клиентов</c:v>
                </c:pt>
                <c:pt idx="1">
                  <c:v>доля выручки</c:v>
                </c:pt>
              </c:strCache>
            </c:strRef>
          </c:cat>
          <c:val>
            <c:numRef>
              <c:f>'АНАЛИЗ КЛИЕНТОВ'!$H$20:$I$20</c:f>
              <c:numCache>
                <c:formatCode>0%</c:formatCode>
                <c:ptCount val="2"/>
              </c:numCache>
            </c:numRef>
          </c:val>
        </c:ser>
        <c:ser>
          <c:idx val="14"/>
          <c:order val="14"/>
          <c:spPr>
            <a:solidFill>
              <a:schemeClr val="accent1">
                <a:shade val="97000"/>
              </a:schemeClr>
            </a:solidFill>
            <a:ln>
              <a:noFill/>
            </a:ln>
            <a:effectLst/>
          </c:spPr>
          <c:invertIfNegative val="0"/>
          <c:cat>
            <c:strRef>
              <c:f>'АНАЛИЗ КЛИЕНТОВ'!$H$6:$I$6</c:f>
              <c:strCache>
                <c:ptCount val="2"/>
                <c:pt idx="0">
                  <c:v>количество клиентов</c:v>
                </c:pt>
                <c:pt idx="1">
                  <c:v>доля выручки</c:v>
                </c:pt>
              </c:strCache>
            </c:strRef>
          </c:cat>
          <c:val>
            <c:numRef>
              <c:f>'АНАЛИЗ КЛИЕНТОВ'!$H$21:$I$21</c:f>
              <c:numCache>
                <c:formatCode>0%</c:formatCode>
                <c:ptCount val="2"/>
              </c:numCache>
            </c:numRef>
          </c:val>
        </c:ser>
        <c:ser>
          <c:idx val="15"/>
          <c:order val="15"/>
          <c:spPr>
            <a:solidFill>
              <a:schemeClr val="accent1">
                <a:tint val="98000"/>
              </a:schemeClr>
            </a:solidFill>
            <a:ln>
              <a:noFill/>
            </a:ln>
            <a:effectLst/>
          </c:spPr>
          <c:invertIfNegative val="0"/>
          <c:cat>
            <c:strRef>
              <c:f>'АНАЛИЗ КЛИЕНТОВ'!$H$6:$I$6</c:f>
              <c:strCache>
                <c:ptCount val="2"/>
                <c:pt idx="0">
                  <c:v>количество клиентов</c:v>
                </c:pt>
                <c:pt idx="1">
                  <c:v>доля выручки</c:v>
                </c:pt>
              </c:strCache>
            </c:strRef>
          </c:cat>
          <c:val>
            <c:numRef>
              <c:f>'АНАЛИЗ КЛИЕНТОВ'!$H$22:$I$22</c:f>
              <c:numCache>
                <c:formatCode>0%</c:formatCode>
                <c:ptCount val="2"/>
              </c:numCache>
            </c:numRef>
          </c:val>
        </c:ser>
        <c:ser>
          <c:idx val="16"/>
          <c:order val="16"/>
          <c:spPr>
            <a:solidFill>
              <a:schemeClr val="accent1">
                <a:tint val="94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'АНАЛИЗ КЛИЕНТОВ'!$H$6:$I$6</c:f>
              <c:strCache>
                <c:ptCount val="2"/>
                <c:pt idx="0">
                  <c:v>количество клиентов</c:v>
                </c:pt>
                <c:pt idx="1">
                  <c:v>доля выручки</c:v>
                </c:pt>
              </c:strCache>
            </c:strRef>
          </c:cat>
          <c:val>
            <c:numRef>
              <c:f>'АНАЛИЗ КЛИЕНТОВ'!$H$23:$I$23</c:f>
              <c:numCache>
                <c:formatCode>0%</c:formatCode>
                <c:ptCount val="2"/>
                <c:pt idx="0" formatCode="General">
                  <c:v>11</c:v>
                </c:pt>
                <c:pt idx="1">
                  <c:v>0.3</c:v>
                </c:pt>
              </c:numCache>
            </c:numRef>
          </c:val>
        </c:ser>
        <c:ser>
          <c:idx val="17"/>
          <c:order val="17"/>
          <c:spPr>
            <a:solidFill>
              <a:schemeClr val="accent1">
                <a:tint val="89000"/>
              </a:schemeClr>
            </a:solidFill>
            <a:ln>
              <a:noFill/>
            </a:ln>
            <a:effectLst/>
          </c:spPr>
          <c:invertIfNegative val="0"/>
          <c:cat>
            <c:strRef>
              <c:f>'АНАЛИЗ КЛИЕНТОВ'!$H$6:$I$6</c:f>
              <c:strCache>
                <c:ptCount val="2"/>
                <c:pt idx="0">
                  <c:v>количество клиентов</c:v>
                </c:pt>
                <c:pt idx="1">
                  <c:v>доля выручки</c:v>
                </c:pt>
              </c:strCache>
            </c:strRef>
          </c:cat>
          <c:val>
            <c:numRef>
              <c:f>'АНАЛИЗ КЛИЕНТОВ'!$H$24:$I$24</c:f>
              <c:numCache>
                <c:formatCode>0%</c:formatCode>
                <c:ptCount val="2"/>
              </c:numCache>
            </c:numRef>
          </c:val>
        </c:ser>
        <c:ser>
          <c:idx val="18"/>
          <c:order val="18"/>
          <c:spPr>
            <a:solidFill>
              <a:schemeClr val="accent1">
                <a:tint val="85000"/>
              </a:schemeClr>
            </a:solidFill>
            <a:ln>
              <a:noFill/>
            </a:ln>
            <a:effectLst/>
          </c:spPr>
          <c:invertIfNegative val="0"/>
          <c:cat>
            <c:strRef>
              <c:f>'АНАЛИЗ КЛИЕНТОВ'!$H$6:$I$6</c:f>
              <c:strCache>
                <c:ptCount val="2"/>
                <c:pt idx="0">
                  <c:v>количество клиентов</c:v>
                </c:pt>
                <c:pt idx="1">
                  <c:v>доля выручки</c:v>
                </c:pt>
              </c:strCache>
            </c:strRef>
          </c:cat>
          <c:val>
            <c:numRef>
              <c:f>'АНАЛИЗ КЛИЕНТОВ'!$H$25:$I$25</c:f>
              <c:numCache>
                <c:formatCode>0%</c:formatCode>
                <c:ptCount val="2"/>
              </c:numCache>
            </c:numRef>
          </c:val>
        </c:ser>
        <c:ser>
          <c:idx val="19"/>
          <c:order val="19"/>
          <c:spPr>
            <a:solidFill>
              <a:schemeClr val="accent1">
                <a:tint val="80000"/>
              </a:schemeClr>
            </a:solidFill>
            <a:ln>
              <a:noFill/>
            </a:ln>
            <a:effectLst/>
          </c:spPr>
          <c:invertIfNegative val="0"/>
          <c:cat>
            <c:strRef>
              <c:f>'АНАЛИЗ КЛИЕНТОВ'!$H$6:$I$6</c:f>
              <c:strCache>
                <c:ptCount val="2"/>
                <c:pt idx="0">
                  <c:v>количество клиентов</c:v>
                </c:pt>
                <c:pt idx="1">
                  <c:v>доля выручки</c:v>
                </c:pt>
              </c:strCache>
            </c:strRef>
          </c:cat>
          <c:val>
            <c:numRef>
              <c:f>'АНАЛИЗ КЛИЕНТОВ'!$H$26:$I$26</c:f>
              <c:numCache>
                <c:formatCode>0%</c:formatCode>
                <c:ptCount val="2"/>
              </c:numCache>
            </c:numRef>
          </c:val>
        </c:ser>
        <c:ser>
          <c:idx val="20"/>
          <c:order val="20"/>
          <c:spPr>
            <a:solidFill>
              <a:schemeClr val="accent1">
                <a:tint val="76000"/>
              </a:schemeClr>
            </a:solidFill>
            <a:ln>
              <a:noFill/>
            </a:ln>
            <a:effectLst/>
          </c:spPr>
          <c:invertIfNegative val="0"/>
          <c:cat>
            <c:strRef>
              <c:f>'АНАЛИЗ КЛИЕНТОВ'!$H$6:$I$6</c:f>
              <c:strCache>
                <c:ptCount val="2"/>
                <c:pt idx="0">
                  <c:v>количество клиентов</c:v>
                </c:pt>
                <c:pt idx="1">
                  <c:v>доля выручки</c:v>
                </c:pt>
              </c:strCache>
            </c:strRef>
          </c:cat>
          <c:val>
            <c:numRef>
              <c:f>'АНАЛИЗ КЛИЕНТОВ'!$H$27:$I$27</c:f>
              <c:numCache>
                <c:formatCode>0%</c:formatCode>
                <c:ptCount val="2"/>
              </c:numCache>
            </c:numRef>
          </c:val>
        </c:ser>
        <c:ser>
          <c:idx val="21"/>
          <c:order val="21"/>
          <c:spPr>
            <a:solidFill>
              <a:schemeClr val="accent1">
                <a:tint val="71000"/>
              </a:schemeClr>
            </a:solidFill>
            <a:ln>
              <a:noFill/>
            </a:ln>
            <a:effectLst/>
          </c:spPr>
          <c:invertIfNegative val="0"/>
          <c:cat>
            <c:strRef>
              <c:f>'АНАЛИЗ КЛИЕНТОВ'!$H$6:$I$6</c:f>
              <c:strCache>
                <c:ptCount val="2"/>
                <c:pt idx="0">
                  <c:v>количество клиентов</c:v>
                </c:pt>
                <c:pt idx="1">
                  <c:v>доля выручки</c:v>
                </c:pt>
              </c:strCache>
            </c:strRef>
          </c:cat>
          <c:val>
            <c:numRef>
              <c:f>'АНАЛИЗ КЛИЕНТОВ'!$H$28:$I$28</c:f>
              <c:numCache>
                <c:formatCode>0%</c:formatCode>
                <c:ptCount val="2"/>
              </c:numCache>
            </c:numRef>
          </c:val>
        </c:ser>
        <c:ser>
          <c:idx val="22"/>
          <c:order val="22"/>
          <c:spPr>
            <a:solidFill>
              <a:schemeClr val="accent1">
                <a:tint val="67000"/>
              </a:schemeClr>
            </a:solidFill>
            <a:ln>
              <a:noFill/>
            </a:ln>
            <a:effectLst/>
          </c:spPr>
          <c:invertIfNegative val="0"/>
          <c:cat>
            <c:strRef>
              <c:f>'АНАЛИЗ КЛИЕНТОВ'!$H$6:$I$6</c:f>
              <c:strCache>
                <c:ptCount val="2"/>
                <c:pt idx="0">
                  <c:v>количество клиентов</c:v>
                </c:pt>
                <c:pt idx="1">
                  <c:v>доля выручки</c:v>
                </c:pt>
              </c:strCache>
            </c:strRef>
          </c:cat>
          <c:val>
            <c:numRef>
              <c:f>'АНАЛИЗ КЛИЕНТОВ'!$H$29:$I$29</c:f>
              <c:numCache>
                <c:formatCode>0%</c:formatCode>
                <c:ptCount val="2"/>
              </c:numCache>
            </c:numRef>
          </c:val>
        </c:ser>
        <c:ser>
          <c:idx val="23"/>
          <c:order val="23"/>
          <c:spPr>
            <a:solidFill>
              <a:schemeClr val="accent1">
                <a:tint val="62000"/>
              </a:schemeClr>
            </a:solidFill>
            <a:ln>
              <a:noFill/>
            </a:ln>
            <a:effectLst/>
          </c:spPr>
          <c:invertIfNegative val="0"/>
          <c:cat>
            <c:strRef>
              <c:f>'АНАЛИЗ КЛИЕНТОВ'!$H$6:$I$6</c:f>
              <c:strCache>
                <c:ptCount val="2"/>
                <c:pt idx="0">
                  <c:v>количество клиентов</c:v>
                </c:pt>
                <c:pt idx="1">
                  <c:v>доля выручки</c:v>
                </c:pt>
              </c:strCache>
            </c:strRef>
          </c:cat>
          <c:val>
            <c:numRef>
              <c:f>'АНАЛИЗ КЛИЕНТОВ'!$H$30:$I$30</c:f>
              <c:numCache>
                <c:formatCode>0%</c:formatCode>
                <c:ptCount val="2"/>
              </c:numCache>
            </c:numRef>
          </c:val>
        </c:ser>
        <c:ser>
          <c:idx val="24"/>
          <c:order val="24"/>
          <c:spPr>
            <a:solidFill>
              <a:schemeClr val="accent1">
                <a:tint val="58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'АНАЛИЗ КЛИЕНТОВ'!$H$6:$I$6</c:f>
              <c:strCache>
                <c:ptCount val="2"/>
                <c:pt idx="0">
                  <c:v>количество клиентов</c:v>
                </c:pt>
                <c:pt idx="1">
                  <c:v>доля выручки</c:v>
                </c:pt>
              </c:strCache>
            </c:strRef>
          </c:cat>
          <c:val>
            <c:numRef>
              <c:f>'АНАЛИЗ КЛИЕНТОВ'!$H$31:$I$31</c:f>
              <c:numCache>
                <c:formatCode>0%</c:formatCode>
                <c:ptCount val="2"/>
              </c:numCache>
            </c:numRef>
          </c:val>
        </c:ser>
        <c:ser>
          <c:idx val="25"/>
          <c:order val="25"/>
          <c:spPr>
            <a:solidFill>
              <a:schemeClr val="accent1">
                <a:tint val="53000"/>
              </a:schemeClr>
            </a:solidFill>
            <a:ln>
              <a:noFill/>
            </a:ln>
            <a:effectLst/>
          </c:spPr>
          <c:invertIfNegative val="0"/>
          <c:cat>
            <c:strRef>
              <c:f>'АНАЛИЗ КЛИЕНТОВ'!$H$6:$I$6</c:f>
              <c:strCache>
                <c:ptCount val="2"/>
                <c:pt idx="0">
                  <c:v>количество клиентов</c:v>
                </c:pt>
                <c:pt idx="1">
                  <c:v>доля выручки</c:v>
                </c:pt>
              </c:strCache>
            </c:strRef>
          </c:cat>
          <c:val>
            <c:numRef>
              <c:f>'АНАЛИЗ КЛИЕНТОВ'!$H$32:$I$32</c:f>
              <c:numCache>
                <c:formatCode>0%</c:formatCode>
                <c:ptCount val="2"/>
              </c:numCache>
            </c:numRef>
          </c:val>
        </c:ser>
        <c:ser>
          <c:idx val="26"/>
          <c:order val="26"/>
          <c:spPr>
            <a:solidFill>
              <a:schemeClr val="accent1">
                <a:tint val="49000"/>
              </a:schemeClr>
            </a:solidFill>
            <a:ln>
              <a:noFill/>
            </a:ln>
            <a:effectLst/>
          </c:spPr>
          <c:invertIfNegative val="0"/>
          <c:cat>
            <c:strRef>
              <c:f>'АНАЛИЗ КЛИЕНТОВ'!$H$6:$I$6</c:f>
              <c:strCache>
                <c:ptCount val="2"/>
                <c:pt idx="0">
                  <c:v>количество клиентов</c:v>
                </c:pt>
                <c:pt idx="1">
                  <c:v>доля выручки</c:v>
                </c:pt>
              </c:strCache>
            </c:strRef>
          </c:cat>
          <c:val>
            <c:numRef>
              <c:f>'АНАЛИЗ КЛИЕНТОВ'!$H$33:$I$33</c:f>
              <c:numCache>
                <c:formatCode>0%</c:formatCode>
                <c:ptCount val="2"/>
              </c:numCache>
            </c:numRef>
          </c:val>
        </c:ser>
        <c:ser>
          <c:idx val="27"/>
          <c:order val="27"/>
          <c:spPr>
            <a:solidFill>
              <a:schemeClr val="accent1">
                <a:tint val="44000"/>
              </a:schemeClr>
            </a:solidFill>
            <a:ln>
              <a:noFill/>
            </a:ln>
            <a:effectLst/>
          </c:spPr>
          <c:invertIfNegative val="0"/>
          <c:cat>
            <c:strRef>
              <c:f>'АНАЛИЗ КЛИЕНТОВ'!$H$6:$I$6</c:f>
              <c:strCache>
                <c:ptCount val="2"/>
                <c:pt idx="0">
                  <c:v>количество клиентов</c:v>
                </c:pt>
                <c:pt idx="1">
                  <c:v>доля выручки</c:v>
                </c:pt>
              </c:strCache>
            </c:strRef>
          </c:cat>
          <c:val>
            <c:numRef>
              <c:f>'АНАЛИЗ КЛИЕНТОВ'!$H$34:$I$34</c:f>
              <c:numCache>
                <c:formatCode>0%</c:formatCode>
                <c:ptCount val="2"/>
              </c:numCache>
            </c:numRef>
          </c:val>
        </c:ser>
        <c:ser>
          <c:idx val="28"/>
          <c:order val="28"/>
          <c:spPr>
            <a:solidFill>
              <a:schemeClr val="accent1">
                <a:tint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'АНАЛИЗ КЛИЕНТОВ'!$H$6:$I$6</c:f>
              <c:strCache>
                <c:ptCount val="2"/>
                <c:pt idx="0">
                  <c:v>количество клиентов</c:v>
                </c:pt>
                <c:pt idx="1">
                  <c:v>доля выручки</c:v>
                </c:pt>
              </c:strCache>
            </c:strRef>
          </c:cat>
          <c:val>
            <c:numRef>
              <c:f>'АНАЛИЗ КЛИЕНТОВ'!$H$35:$I$35</c:f>
              <c:numCache>
                <c:formatCode>0%</c:formatCode>
                <c:ptCount val="2"/>
              </c:numCache>
            </c:numRef>
          </c:val>
        </c:ser>
        <c:ser>
          <c:idx val="29"/>
          <c:order val="29"/>
          <c:spPr>
            <a:solidFill>
              <a:schemeClr val="accent1">
                <a:tint val="3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'АНАЛИЗ КЛИЕНТОВ'!$H$6:$I$6</c:f>
              <c:strCache>
                <c:ptCount val="2"/>
                <c:pt idx="0">
                  <c:v>количество клиентов</c:v>
                </c:pt>
                <c:pt idx="1">
                  <c:v>доля выручки</c:v>
                </c:pt>
              </c:strCache>
            </c:strRef>
          </c:cat>
          <c:val>
            <c:numRef>
              <c:f>'АНАЛИЗ КЛИЕНТОВ'!$H$36:$I$36</c:f>
              <c:numCache>
                <c:formatCode>0%</c:formatCode>
                <c:ptCount val="2"/>
                <c:pt idx="0" formatCode="General">
                  <c:v>13</c:v>
                </c:pt>
                <c:pt idx="1">
                  <c:v>0.6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serLines>
          <c:spPr>
            <a:ln w="9525" cap="flat" cmpd="sng" algn="ctr">
              <a:solidFill>
                <a:schemeClr val="tx1">
                  <a:lumMod val="35000"/>
                  <a:lumOff val="65000"/>
                </a:schemeClr>
              </a:solidFill>
              <a:round/>
            </a:ln>
            <a:effectLst/>
          </c:spPr>
        </c:serLines>
        <c:axId val="316767984"/>
        <c:axId val="316768768"/>
      </c:barChart>
      <c:catAx>
        <c:axId val="316767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16768768"/>
        <c:crosses val="autoZero"/>
        <c:auto val="1"/>
        <c:lblAlgn val="ctr"/>
        <c:lblOffset val="100"/>
        <c:noMultiLvlLbl val="0"/>
      </c:catAx>
      <c:valAx>
        <c:axId val="316768768"/>
        <c:scaling>
          <c:orientation val="minMax"/>
        </c:scaling>
        <c:delete val="1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crossAx val="316767984"/>
        <c:crosses val="autoZero"/>
        <c:crossBetween val="between"/>
      </c:valAx>
      <c:spPr>
        <a:noFill/>
        <a:ln>
          <a:solidFill>
            <a:schemeClr val="accent1">
              <a:alpha val="94000"/>
            </a:schemeClr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ru-RU">
                <a:solidFill>
                  <a:schemeClr val="tx1"/>
                </a:solidFill>
              </a:rPr>
              <a:t>ТОП-10</a:t>
            </a:r>
            <a:r>
              <a:rPr lang="ru-RU" baseline="0">
                <a:solidFill>
                  <a:schemeClr val="tx1"/>
                </a:solidFill>
              </a:rPr>
              <a:t> ПРОДУКТОВ ПО ПРИБЫЛИ  (</a:t>
            </a:r>
            <a:r>
              <a:rPr lang="ru-RU">
                <a:solidFill>
                  <a:schemeClr val="tx1"/>
                </a:solidFill>
              </a:rPr>
              <a:t>тыс. руб.)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0.12820498047500159"/>
          <c:y val="0.11261518403779154"/>
          <c:w val="0.84053925817412356"/>
          <c:h val="0.8107008533567788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'АНАЛИЗ КЛИЕНТОВ'!$D$27:$D$36</c:f>
              <c:strCache>
                <c:ptCount val="10"/>
                <c:pt idx="0">
                  <c:v>КЛИЕНТ 24</c:v>
                </c:pt>
                <c:pt idx="1">
                  <c:v>КЛИЕНТ 25</c:v>
                </c:pt>
                <c:pt idx="2">
                  <c:v>КЛИЕНТ 26</c:v>
                </c:pt>
                <c:pt idx="3">
                  <c:v>КЛИЕНТ 27</c:v>
                </c:pt>
                <c:pt idx="4">
                  <c:v>КЛИЕНТ 28</c:v>
                </c:pt>
                <c:pt idx="5">
                  <c:v>КЛИЕНТ 29</c:v>
                </c:pt>
                <c:pt idx="6">
                  <c:v>КЛИЕНТ 30</c:v>
                </c:pt>
                <c:pt idx="7">
                  <c:v>КЛИЕНТ 3</c:v>
                </c:pt>
                <c:pt idx="8">
                  <c:v>КЛИЕНТ 5</c:v>
                </c:pt>
                <c:pt idx="9">
                  <c:v>КЛИЕНТ 2</c:v>
                </c:pt>
              </c:strCache>
            </c:strRef>
          </c:cat>
          <c:val>
            <c:numRef>
              <c:f>'АНАЛИЗ КЛИЕНТОВ'!$E$27:$E$36</c:f>
              <c:numCache>
                <c:formatCode>General</c:formatCode>
                <c:ptCount val="10"/>
                <c:pt idx="0">
                  <c:v>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33</c:v>
                </c:pt>
                <c:pt idx="8">
                  <c:v>34</c:v>
                </c:pt>
                <c:pt idx="9">
                  <c:v>53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187687488"/>
        <c:axId val="187689056"/>
      </c:barChart>
      <c:catAx>
        <c:axId val="18768748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87689056"/>
        <c:crosses val="autoZero"/>
        <c:auto val="1"/>
        <c:lblAlgn val="ctr"/>
        <c:lblOffset val="100"/>
        <c:noMultiLvlLbl val="0"/>
      </c:catAx>
      <c:valAx>
        <c:axId val="1876890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87687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ТОП-10</a:t>
            </a:r>
            <a:r>
              <a:rPr lang="ru-RU" baseline="0"/>
              <a:t> ПРОДУКТОВ ПО ВЫРУЧКЕ (</a:t>
            </a:r>
            <a:r>
              <a:rPr lang="ru-RU"/>
              <a:t>тыс. руб.)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0.12796077297231415"/>
          <c:y val="0.11283357056372832"/>
          <c:w val="0.84053923219500781"/>
          <c:h val="0.8107008533567788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'АНАЛИЗ ПРОДУКТОВ'!$E$5</c:f>
              <c:strCache>
                <c:ptCount val="1"/>
                <c:pt idx="0">
                  <c:v>ВЫРУЧКА
(тыс. руб.)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'АНАЛИЗ ПРОДУКТОВ'!$D$6:$D$15</c:f>
              <c:strCache>
                <c:ptCount val="10"/>
                <c:pt idx="0">
                  <c:v>ПРОДУКТ 10</c:v>
                </c:pt>
                <c:pt idx="1">
                  <c:v>ПРОДУКТ 9</c:v>
                </c:pt>
                <c:pt idx="2">
                  <c:v>ПРОДУКТ 8</c:v>
                </c:pt>
                <c:pt idx="3">
                  <c:v>ПРОДУКТ 7</c:v>
                </c:pt>
                <c:pt idx="4">
                  <c:v>ПРОДУКТ 6</c:v>
                </c:pt>
                <c:pt idx="5">
                  <c:v>ПРОДУКТ 5</c:v>
                </c:pt>
                <c:pt idx="6">
                  <c:v>ПРОДУКТ 4</c:v>
                </c:pt>
                <c:pt idx="7">
                  <c:v>ПРОДУКТ 3</c:v>
                </c:pt>
                <c:pt idx="8">
                  <c:v>ПРОДУКТ 2</c:v>
                </c:pt>
                <c:pt idx="9">
                  <c:v>ПРОДУКТ 1</c:v>
                </c:pt>
              </c:strCache>
            </c:strRef>
          </c:cat>
          <c:val>
            <c:numRef>
              <c:f>'АНАЛИЗ ПРОДУКТОВ'!$E$6:$E$15</c:f>
              <c:numCache>
                <c:formatCode>General</c:formatCode>
                <c:ptCount val="10"/>
                <c:pt idx="0">
                  <c:v>22</c:v>
                </c:pt>
                <c:pt idx="1">
                  <c:v>31</c:v>
                </c:pt>
                <c:pt idx="2">
                  <c:v>34</c:v>
                </c:pt>
                <c:pt idx="3">
                  <c:v>84</c:v>
                </c:pt>
                <c:pt idx="4">
                  <c:v>243</c:v>
                </c:pt>
                <c:pt idx="5">
                  <c:v>323</c:v>
                </c:pt>
                <c:pt idx="6">
                  <c:v>834</c:v>
                </c:pt>
                <c:pt idx="7">
                  <c:v>1122</c:v>
                </c:pt>
                <c:pt idx="8">
                  <c:v>1366</c:v>
                </c:pt>
                <c:pt idx="9">
                  <c:v>2166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185340560"/>
        <c:axId val="185346440"/>
      </c:barChart>
      <c:catAx>
        <c:axId val="1853405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85346440"/>
        <c:crosses val="autoZero"/>
        <c:auto val="1"/>
        <c:lblAlgn val="ctr"/>
        <c:lblOffset val="100"/>
        <c:noMultiLvlLbl val="0"/>
      </c:catAx>
      <c:valAx>
        <c:axId val="1853464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853405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chemeClr val="tx1"/>
                </a:solidFill>
              </a:rPr>
              <a:t>ABC</a:t>
            </a:r>
            <a:r>
              <a:rPr lang="en-US" baseline="0">
                <a:solidFill>
                  <a:schemeClr val="tx1"/>
                </a:solidFill>
              </a:rPr>
              <a:t> </a:t>
            </a:r>
            <a:r>
              <a:rPr lang="ru-RU" baseline="0">
                <a:solidFill>
                  <a:schemeClr val="tx1"/>
                </a:solidFill>
              </a:rPr>
              <a:t>анализ клиентов</a:t>
            </a:r>
            <a:endParaRPr lang="ru-RU">
              <a:solidFill>
                <a:schemeClr val="tx1"/>
              </a:solidFill>
            </a:endParaRPr>
          </a:p>
        </c:rich>
      </c:tx>
      <c:layout>
        <c:manualLayout>
          <c:xMode val="edge"/>
          <c:yMode val="edge"/>
          <c:x val="0.22250795047163624"/>
          <c:y val="1.152749110244714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2.8259473346178548E-2"/>
          <c:y val="9.6407329841031064E-2"/>
          <c:w val="0.94348105330764287"/>
          <c:h val="0.80458517463830947"/>
        </c:manualLayout>
      </c:layout>
      <c:barChart>
        <c:barDir val="col"/>
        <c:grouping val="percentStacked"/>
        <c:varyColors val="0"/>
        <c:ser>
          <c:idx val="0"/>
          <c:order val="0"/>
          <c:spPr>
            <a:solidFill>
              <a:schemeClr val="accent1">
                <a:shade val="34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'АНАЛИЗ КЛИЕНТОВ'!$H$6:$I$6</c:f>
              <c:strCache>
                <c:ptCount val="2"/>
                <c:pt idx="0">
                  <c:v>количество клиентов</c:v>
                </c:pt>
                <c:pt idx="1">
                  <c:v>доля выручки</c:v>
                </c:pt>
              </c:strCache>
            </c:strRef>
          </c:cat>
          <c:val>
            <c:numRef>
              <c:f>'АНАЛИЗ КЛИЕНТОВ'!$H$7:$I$7</c:f>
              <c:numCache>
                <c:formatCode>0%</c:formatCode>
                <c:ptCount val="2"/>
              </c:numCache>
            </c:numRef>
          </c:val>
        </c:ser>
        <c:ser>
          <c:idx val="1"/>
          <c:order val="1"/>
          <c:spPr>
            <a:solidFill>
              <a:schemeClr val="accent1">
                <a:shade val="39000"/>
              </a:schemeClr>
            </a:solidFill>
            <a:ln>
              <a:noFill/>
            </a:ln>
            <a:effectLst/>
          </c:spPr>
          <c:invertIfNegative val="0"/>
          <c:cat>
            <c:strRef>
              <c:f>'АНАЛИЗ КЛИЕНТОВ'!$H$6:$I$6</c:f>
              <c:strCache>
                <c:ptCount val="2"/>
                <c:pt idx="0">
                  <c:v>количество клиентов</c:v>
                </c:pt>
                <c:pt idx="1">
                  <c:v>доля выручки</c:v>
                </c:pt>
              </c:strCache>
            </c:strRef>
          </c:cat>
          <c:val>
            <c:numRef>
              <c:f>'АНАЛИЗ КЛИЕНТОВ'!$H$8:$I$8</c:f>
              <c:numCache>
                <c:formatCode>0%</c:formatCode>
                <c:ptCount val="2"/>
              </c:numCache>
            </c:numRef>
          </c:val>
        </c:ser>
        <c:ser>
          <c:idx val="2"/>
          <c:order val="2"/>
          <c:spPr>
            <a:solidFill>
              <a:schemeClr val="accent1">
                <a:shade val="43000"/>
              </a:schemeClr>
            </a:solidFill>
            <a:ln>
              <a:noFill/>
            </a:ln>
            <a:effectLst/>
          </c:spPr>
          <c:invertIfNegative val="0"/>
          <c:cat>
            <c:strRef>
              <c:f>'АНАЛИЗ КЛИЕНТОВ'!$H$6:$I$6</c:f>
              <c:strCache>
                <c:ptCount val="2"/>
                <c:pt idx="0">
                  <c:v>количество клиентов</c:v>
                </c:pt>
                <c:pt idx="1">
                  <c:v>доля выручки</c:v>
                </c:pt>
              </c:strCache>
            </c:strRef>
          </c:cat>
          <c:val>
            <c:numRef>
              <c:f>'АНАЛИЗ КЛИЕНТОВ'!$H$9:$I$9</c:f>
              <c:numCache>
                <c:formatCode>0%</c:formatCode>
                <c:ptCount val="2"/>
              </c:numCache>
            </c:numRef>
          </c:val>
        </c:ser>
        <c:ser>
          <c:idx val="3"/>
          <c:order val="3"/>
          <c:spPr>
            <a:solidFill>
              <a:schemeClr val="accent1">
                <a:shade val="48000"/>
              </a:schemeClr>
            </a:solidFill>
            <a:ln>
              <a:noFill/>
            </a:ln>
            <a:effectLst/>
          </c:spPr>
          <c:invertIfNegative val="0"/>
          <c:cat>
            <c:strRef>
              <c:f>'АНАЛИЗ КЛИЕНТОВ'!$H$6:$I$6</c:f>
              <c:strCache>
                <c:ptCount val="2"/>
                <c:pt idx="0">
                  <c:v>количество клиентов</c:v>
                </c:pt>
                <c:pt idx="1">
                  <c:v>доля выручки</c:v>
                </c:pt>
              </c:strCache>
            </c:strRef>
          </c:cat>
          <c:val>
            <c:numRef>
              <c:f>'АНАЛИЗ КЛИЕНТОВ'!$H$10:$I$10</c:f>
              <c:numCache>
                <c:formatCode>0%</c:formatCode>
                <c:ptCount val="2"/>
              </c:numCache>
            </c:numRef>
          </c:val>
        </c:ser>
        <c:ser>
          <c:idx val="4"/>
          <c:order val="4"/>
          <c:spPr>
            <a:solidFill>
              <a:schemeClr val="accent1">
                <a:shade val="52000"/>
              </a:schemeClr>
            </a:solidFill>
            <a:ln>
              <a:noFill/>
            </a:ln>
            <a:effectLst/>
          </c:spPr>
          <c:invertIfNegative val="0"/>
          <c:cat>
            <c:strRef>
              <c:f>'АНАЛИЗ КЛИЕНТОВ'!$H$6:$I$6</c:f>
              <c:strCache>
                <c:ptCount val="2"/>
                <c:pt idx="0">
                  <c:v>количество клиентов</c:v>
                </c:pt>
                <c:pt idx="1">
                  <c:v>доля выручки</c:v>
                </c:pt>
              </c:strCache>
            </c:strRef>
          </c:cat>
          <c:val>
            <c:numRef>
              <c:f>'АНАЛИЗ КЛИЕНТОВ'!$H$11:$I$11</c:f>
              <c:numCache>
                <c:formatCode>0%</c:formatCode>
                <c:ptCount val="2"/>
              </c:numCache>
            </c:numRef>
          </c:val>
        </c:ser>
        <c:ser>
          <c:idx val="5"/>
          <c:order val="5"/>
          <c:spPr>
            <a:solidFill>
              <a:schemeClr val="accent1">
                <a:shade val="5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'АНАЛИЗ КЛИЕНТОВ'!$H$6:$I$6</c:f>
              <c:strCache>
                <c:ptCount val="2"/>
                <c:pt idx="0">
                  <c:v>количество клиентов</c:v>
                </c:pt>
                <c:pt idx="1">
                  <c:v>доля выручки</c:v>
                </c:pt>
              </c:strCache>
            </c:strRef>
          </c:cat>
          <c:val>
            <c:numRef>
              <c:f>'АНАЛИЗ КЛИЕНТОВ'!$H$12:$I$12</c:f>
              <c:numCache>
                <c:formatCode>0%</c:formatCode>
                <c:ptCount val="2"/>
                <c:pt idx="0" formatCode="General">
                  <c:v>6</c:v>
                </c:pt>
                <c:pt idx="1">
                  <c:v>0.1</c:v>
                </c:pt>
              </c:numCache>
            </c:numRef>
          </c:val>
        </c:ser>
        <c:ser>
          <c:idx val="6"/>
          <c:order val="6"/>
          <c:spPr>
            <a:solidFill>
              <a:schemeClr val="accent1">
                <a:shade val="61000"/>
              </a:schemeClr>
            </a:solidFill>
            <a:ln>
              <a:noFill/>
            </a:ln>
            <a:effectLst/>
          </c:spPr>
          <c:invertIfNegative val="0"/>
          <c:cat>
            <c:strRef>
              <c:f>'АНАЛИЗ КЛИЕНТОВ'!$H$6:$I$6</c:f>
              <c:strCache>
                <c:ptCount val="2"/>
                <c:pt idx="0">
                  <c:v>количество клиентов</c:v>
                </c:pt>
                <c:pt idx="1">
                  <c:v>доля выручки</c:v>
                </c:pt>
              </c:strCache>
            </c:strRef>
          </c:cat>
          <c:val>
            <c:numRef>
              <c:f>'АНАЛИЗ КЛИЕНТОВ'!$H$13:$I$13</c:f>
              <c:numCache>
                <c:formatCode>0%</c:formatCode>
                <c:ptCount val="2"/>
              </c:numCache>
            </c:numRef>
          </c:val>
        </c:ser>
        <c:ser>
          <c:idx val="7"/>
          <c:order val="7"/>
          <c:spPr>
            <a:solidFill>
              <a:schemeClr val="accent1">
                <a:shade val="66000"/>
              </a:schemeClr>
            </a:solidFill>
            <a:ln>
              <a:noFill/>
            </a:ln>
            <a:effectLst/>
          </c:spPr>
          <c:invertIfNegative val="0"/>
          <c:cat>
            <c:strRef>
              <c:f>'АНАЛИЗ КЛИЕНТОВ'!$H$6:$I$6</c:f>
              <c:strCache>
                <c:ptCount val="2"/>
                <c:pt idx="0">
                  <c:v>количество клиентов</c:v>
                </c:pt>
                <c:pt idx="1">
                  <c:v>доля выручки</c:v>
                </c:pt>
              </c:strCache>
            </c:strRef>
          </c:cat>
          <c:val>
            <c:numRef>
              <c:f>'АНАЛИЗ КЛИЕНТОВ'!$H$14:$I$14</c:f>
              <c:numCache>
                <c:formatCode>0%</c:formatCode>
                <c:ptCount val="2"/>
              </c:numCache>
            </c:numRef>
          </c:val>
        </c:ser>
        <c:ser>
          <c:idx val="8"/>
          <c:order val="8"/>
          <c:spPr>
            <a:solidFill>
              <a:schemeClr val="accent1">
                <a:shade val="70000"/>
              </a:schemeClr>
            </a:solidFill>
            <a:ln>
              <a:noFill/>
            </a:ln>
            <a:effectLst/>
          </c:spPr>
          <c:invertIfNegative val="0"/>
          <c:cat>
            <c:strRef>
              <c:f>'АНАЛИЗ КЛИЕНТОВ'!$H$6:$I$6</c:f>
              <c:strCache>
                <c:ptCount val="2"/>
                <c:pt idx="0">
                  <c:v>количество клиентов</c:v>
                </c:pt>
                <c:pt idx="1">
                  <c:v>доля выручки</c:v>
                </c:pt>
              </c:strCache>
            </c:strRef>
          </c:cat>
          <c:val>
            <c:numRef>
              <c:f>'АНАЛИЗ КЛИЕНТОВ'!$H$15:$I$15</c:f>
              <c:numCache>
                <c:formatCode>0%</c:formatCode>
                <c:ptCount val="2"/>
              </c:numCache>
            </c:numRef>
          </c:val>
        </c:ser>
        <c:ser>
          <c:idx val="9"/>
          <c:order val="9"/>
          <c:spPr>
            <a:solidFill>
              <a:schemeClr val="accent1">
                <a:shade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'АНАЛИЗ КЛИЕНТОВ'!$H$6:$I$6</c:f>
              <c:strCache>
                <c:ptCount val="2"/>
                <c:pt idx="0">
                  <c:v>количество клиентов</c:v>
                </c:pt>
                <c:pt idx="1">
                  <c:v>доля выручки</c:v>
                </c:pt>
              </c:strCache>
            </c:strRef>
          </c:cat>
          <c:val>
            <c:numRef>
              <c:f>'АНАЛИЗ КЛИЕНТОВ'!$H$16:$I$16</c:f>
              <c:numCache>
                <c:formatCode>0%</c:formatCode>
                <c:ptCount val="2"/>
              </c:numCache>
            </c:numRef>
          </c:val>
        </c:ser>
        <c:ser>
          <c:idx val="10"/>
          <c:order val="10"/>
          <c:spPr>
            <a:solidFill>
              <a:schemeClr val="accent1">
                <a:shade val="79000"/>
              </a:schemeClr>
            </a:solidFill>
            <a:ln>
              <a:noFill/>
            </a:ln>
            <a:effectLst/>
          </c:spPr>
          <c:invertIfNegative val="0"/>
          <c:cat>
            <c:strRef>
              <c:f>'АНАЛИЗ КЛИЕНТОВ'!$H$6:$I$6</c:f>
              <c:strCache>
                <c:ptCount val="2"/>
                <c:pt idx="0">
                  <c:v>количество клиентов</c:v>
                </c:pt>
                <c:pt idx="1">
                  <c:v>доля выручки</c:v>
                </c:pt>
              </c:strCache>
            </c:strRef>
          </c:cat>
          <c:val>
            <c:numRef>
              <c:f>'АНАЛИЗ КЛИЕНТОВ'!$H$17:$I$17</c:f>
              <c:numCache>
                <c:formatCode>0%</c:formatCode>
                <c:ptCount val="2"/>
              </c:numCache>
            </c:numRef>
          </c:val>
        </c:ser>
        <c:ser>
          <c:idx val="11"/>
          <c:order val="11"/>
          <c:spPr>
            <a:solidFill>
              <a:schemeClr val="accent1">
                <a:shade val="84000"/>
              </a:schemeClr>
            </a:solidFill>
            <a:ln>
              <a:noFill/>
            </a:ln>
            <a:effectLst/>
          </c:spPr>
          <c:invertIfNegative val="0"/>
          <c:cat>
            <c:strRef>
              <c:f>'АНАЛИЗ КЛИЕНТОВ'!$H$6:$I$6</c:f>
              <c:strCache>
                <c:ptCount val="2"/>
                <c:pt idx="0">
                  <c:v>количество клиентов</c:v>
                </c:pt>
                <c:pt idx="1">
                  <c:v>доля выручки</c:v>
                </c:pt>
              </c:strCache>
            </c:strRef>
          </c:cat>
          <c:val>
            <c:numRef>
              <c:f>'АНАЛИЗ КЛИЕНТОВ'!$H$18:$I$18</c:f>
              <c:numCache>
                <c:formatCode>0%</c:formatCode>
                <c:ptCount val="2"/>
              </c:numCache>
            </c:numRef>
          </c:val>
        </c:ser>
        <c:ser>
          <c:idx val="12"/>
          <c:order val="12"/>
          <c:spPr>
            <a:solidFill>
              <a:schemeClr val="accent1">
                <a:shade val="88000"/>
              </a:schemeClr>
            </a:solidFill>
            <a:ln>
              <a:noFill/>
            </a:ln>
            <a:effectLst/>
          </c:spPr>
          <c:invertIfNegative val="0"/>
          <c:cat>
            <c:strRef>
              <c:f>'АНАЛИЗ КЛИЕНТОВ'!$H$6:$I$6</c:f>
              <c:strCache>
                <c:ptCount val="2"/>
                <c:pt idx="0">
                  <c:v>количество клиентов</c:v>
                </c:pt>
                <c:pt idx="1">
                  <c:v>доля выручки</c:v>
                </c:pt>
              </c:strCache>
            </c:strRef>
          </c:cat>
          <c:val>
            <c:numRef>
              <c:f>'АНАЛИЗ КЛИЕНТОВ'!$H$19:$I$19</c:f>
              <c:numCache>
                <c:formatCode>0%</c:formatCode>
                <c:ptCount val="2"/>
              </c:numCache>
            </c:numRef>
          </c:val>
        </c:ser>
        <c:ser>
          <c:idx val="13"/>
          <c:order val="13"/>
          <c:spPr>
            <a:solidFill>
              <a:schemeClr val="accent1">
                <a:shade val="9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'АНАЛИЗ КЛИЕНТОВ'!$H$6:$I$6</c:f>
              <c:strCache>
                <c:ptCount val="2"/>
                <c:pt idx="0">
                  <c:v>количество клиентов</c:v>
                </c:pt>
                <c:pt idx="1">
                  <c:v>доля выручки</c:v>
                </c:pt>
              </c:strCache>
            </c:strRef>
          </c:cat>
          <c:val>
            <c:numRef>
              <c:f>'АНАЛИЗ КЛИЕНТОВ'!$H$20:$I$20</c:f>
              <c:numCache>
                <c:formatCode>0%</c:formatCode>
                <c:ptCount val="2"/>
              </c:numCache>
            </c:numRef>
          </c:val>
        </c:ser>
        <c:ser>
          <c:idx val="14"/>
          <c:order val="14"/>
          <c:spPr>
            <a:solidFill>
              <a:schemeClr val="accent1">
                <a:shade val="97000"/>
              </a:schemeClr>
            </a:solidFill>
            <a:ln>
              <a:noFill/>
            </a:ln>
            <a:effectLst/>
          </c:spPr>
          <c:invertIfNegative val="0"/>
          <c:cat>
            <c:strRef>
              <c:f>'АНАЛИЗ КЛИЕНТОВ'!$H$6:$I$6</c:f>
              <c:strCache>
                <c:ptCount val="2"/>
                <c:pt idx="0">
                  <c:v>количество клиентов</c:v>
                </c:pt>
                <c:pt idx="1">
                  <c:v>доля выручки</c:v>
                </c:pt>
              </c:strCache>
            </c:strRef>
          </c:cat>
          <c:val>
            <c:numRef>
              <c:f>'АНАЛИЗ КЛИЕНТОВ'!$H$21:$I$21</c:f>
              <c:numCache>
                <c:formatCode>0%</c:formatCode>
                <c:ptCount val="2"/>
              </c:numCache>
            </c:numRef>
          </c:val>
        </c:ser>
        <c:ser>
          <c:idx val="15"/>
          <c:order val="15"/>
          <c:spPr>
            <a:solidFill>
              <a:schemeClr val="accent1">
                <a:tint val="98000"/>
              </a:schemeClr>
            </a:solidFill>
            <a:ln>
              <a:noFill/>
            </a:ln>
            <a:effectLst/>
          </c:spPr>
          <c:invertIfNegative val="0"/>
          <c:cat>
            <c:strRef>
              <c:f>'АНАЛИЗ КЛИЕНТОВ'!$H$6:$I$6</c:f>
              <c:strCache>
                <c:ptCount val="2"/>
                <c:pt idx="0">
                  <c:v>количество клиентов</c:v>
                </c:pt>
                <c:pt idx="1">
                  <c:v>доля выручки</c:v>
                </c:pt>
              </c:strCache>
            </c:strRef>
          </c:cat>
          <c:val>
            <c:numRef>
              <c:f>'АНАЛИЗ КЛИЕНТОВ'!$H$22:$I$22</c:f>
              <c:numCache>
                <c:formatCode>0%</c:formatCode>
                <c:ptCount val="2"/>
              </c:numCache>
            </c:numRef>
          </c:val>
        </c:ser>
        <c:ser>
          <c:idx val="16"/>
          <c:order val="16"/>
          <c:spPr>
            <a:solidFill>
              <a:schemeClr val="accent1">
                <a:tint val="94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'АНАЛИЗ КЛИЕНТОВ'!$H$6:$I$6</c:f>
              <c:strCache>
                <c:ptCount val="2"/>
                <c:pt idx="0">
                  <c:v>количество клиентов</c:v>
                </c:pt>
                <c:pt idx="1">
                  <c:v>доля выручки</c:v>
                </c:pt>
              </c:strCache>
            </c:strRef>
          </c:cat>
          <c:val>
            <c:numRef>
              <c:f>'АНАЛИЗ КЛИЕНТОВ'!$H$23:$I$23</c:f>
              <c:numCache>
                <c:formatCode>0%</c:formatCode>
                <c:ptCount val="2"/>
                <c:pt idx="0" formatCode="General">
                  <c:v>11</c:v>
                </c:pt>
                <c:pt idx="1">
                  <c:v>0.3</c:v>
                </c:pt>
              </c:numCache>
            </c:numRef>
          </c:val>
        </c:ser>
        <c:ser>
          <c:idx val="17"/>
          <c:order val="17"/>
          <c:spPr>
            <a:solidFill>
              <a:schemeClr val="accent1">
                <a:tint val="89000"/>
              </a:schemeClr>
            </a:solidFill>
            <a:ln>
              <a:noFill/>
            </a:ln>
            <a:effectLst/>
          </c:spPr>
          <c:invertIfNegative val="0"/>
          <c:cat>
            <c:strRef>
              <c:f>'АНАЛИЗ КЛИЕНТОВ'!$H$6:$I$6</c:f>
              <c:strCache>
                <c:ptCount val="2"/>
                <c:pt idx="0">
                  <c:v>количество клиентов</c:v>
                </c:pt>
                <c:pt idx="1">
                  <c:v>доля выручки</c:v>
                </c:pt>
              </c:strCache>
            </c:strRef>
          </c:cat>
          <c:val>
            <c:numRef>
              <c:f>'АНАЛИЗ КЛИЕНТОВ'!$H$24:$I$24</c:f>
              <c:numCache>
                <c:formatCode>0%</c:formatCode>
                <c:ptCount val="2"/>
              </c:numCache>
            </c:numRef>
          </c:val>
        </c:ser>
        <c:ser>
          <c:idx val="18"/>
          <c:order val="18"/>
          <c:spPr>
            <a:solidFill>
              <a:schemeClr val="accent1">
                <a:tint val="85000"/>
              </a:schemeClr>
            </a:solidFill>
            <a:ln>
              <a:noFill/>
            </a:ln>
            <a:effectLst/>
          </c:spPr>
          <c:invertIfNegative val="0"/>
          <c:cat>
            <c:strRef>
              <c:f>'АНАЛИЗ КЛИЕНТОВ'!$H$6:$I$6</c:f>
              <c:strCache>
                <c:ptCount val="2"/>
                <c:pt idx="0">
                  <c:v>количество клиентов</c:v>
                </c:pt>
                <c:pt idx="1">
                  <c:v>доля выручки</c:v>
                </c:pt>
              </c:strCache>
            </c:strRef>
          </c:cat>
          <c:val>
            <c:numRef>
              <c:f>'АНАЛИЗ КЛИЕНТОВ'!$H$25:$I$25</c:f>
              <c:numCache>
                <c:formatCode>0%</c:formatCode>
                <c:ptCount val="2"/>
              </c:numCache>
            </c:numRef>
          </c:val>
        </c:ser>
        <c:ser>
          <c:idx val="19"/>
          <c:order val="19"/>
          <c:spPr>
            <a:solidFill>
              <a:schemeClr val="accent1">
                <a:tint val="80000"/>
              </a:schemeClr>
            </a:solidFill>
            <a:ln>
              <a:noFill/>
            </a:ln>
            <a:effectLst/>
          </c:spPr>
          <c:invertIfNegative val="0"/>
          <c:cat>
            <c:strRef>
              <c:f>'АНАЛИЗ КЛИЕНТОВ'!$H$6:$I$6</c:f>
              <c:strCache>
                <c:ptCount val="2"/>
                <c:pt idx="0">
                  <c:v>количество клиентов</c:v>
                </c:pt>
                <c:pt idx="1">
                  <c:v>доля выручки</c:v>
                </c:pt>
              </c:strCache>
            </c:strRef>
          </c:cat>
          <c:val>
            <c:numRef>
              <c:f>'АНАЛИЗ КЛИЕНТОВ'!$H$26:$I$26</c:f>
              <c:numCache>
                <c:formatCode>0%</c:formatCode>
                <c:ptCount val="2"/>
              </c:numCache>
            </c:numRef>
          </c:val>
        </c:ser>
        <c:ser>
          <c:idx val="20"/>
          <c:order val="20"/>
          <c:spPr>
            <a:solidFill>
              <a:schemeClr val="accent1">
                <a:tint val="76000"/>
              </a:schemeClr>
            </a:solidFill>
            <a:ln>
              <a:noFill/>
            </a:ln>
            <a:effectLst/>
          </c:spPr>
          <c:invertIfNegative val="0"/>
          <c:cat>
            <c:strRef>
              <c:f>'АНАЛИЗ КЛИЕНТОВ'!$H$6:$I$6</c:f>
              <c:strCache>
                <c:ptCount val="2"/>
                <c:pt idx="0">
                  <c:v>количество клиентов</c:v>
                </c:pt>
                <c:pt idx="1">
                  <c:v>доля выручки</c:v>
                </c:pt>
              </c:strCache>
            </c:strRef>
          </c:cat>
          <c:val>
            <c:numRef>
              <c:f>'АНАЛИЗ КЛИЕНТОВ'!$H$27:$I$27</c:f>
              <c:numCache>
                <c:formatCode>0%</c:formatCode>
                <c:ptCount val="2"/>
              </c:numCache>
            </c:numRef>
          </c:val>
        </c:ser>
        <c:ser>
          <c:idx val="21"/>
          <c:order val="21"/>
          <c:spPr>
            <a:solidFill>
              <a:schemeClr val="accent1">
                <a:tint val="71000"/>
              </a:schemeClr>
            </a:solidFill>
            <a:ln>
              <a:noFill/>
            </a:ln>
            <a:effectLst/>
          </c:spPr>
          <c:invertIfNegative val="0"/>
          <c:cat>
            <c:strRef>
              <c:f>'АНАЛИЗ КЛИЕНТОВ'!$H$6:$I$6</c:f>
              <c:strCache>
                <c:ptCount val="2"/>
                <c:pt idx="0">
                  <c:v>количество клиентов</c:v>
                </c:pt>
                <c:pt idx="1">
                  <c:v>доля выручки</c:v>
                </c:pt>
              </c:strCache>
            </c:strRef>
          </c:cat>
          <c:val>
            <c:numRef>
              <c:f>'АНАЛИЗ КЛИЕНТОВ'!$H$28:$I$28</c:f>
              <c:numCache>
                <c:formatCode>0%</c:formatCode>
                <c:ptCount val="2"/>
              </c:numCache>
            </c:numRef>
          </c:val>
        </c:ser>
        <c:ser>
          <c:idx val="22"/>
          <c:order val="22"/>
          <c:spPr>
            <a:solidFill>
              <a:schemeClr val="accent1">
                <a:tint val="67000"/>
              </a:schemeClr>
            </a:solidFill>
            <a:ln>
              <a:noFill/>
            </a:ln>
            <a:effectLst/>
          </c:spPr>
          <c:invertIfNegative val="0"/>
          <c:cat>
            <c:strRef>
              <c:f>'АНАЛИЗ КЛИЕНТОВ'!$H$6:$I$6</c:f>
              <c:strCache>
                <c:ptCount val="2"/>
                <c:pt idx="0">
                  <c:v>количество клиентов</c:v>
                </c:pt>
                <c:pt idx="1">
                  <c:v>доля выручки</c:v>
                </c:pt>
              </c:strCache>
            </c:strRef>
          </c:cat>
          <c:val>
            <c:numRef>
              <c:f>'АНАЛИЗ КЛИЕНТОВ'!$H$29:$I$29</c:f>
              <c:numCache>
                <c:formatCode>0%</c:formatCode>
                <c:ptCount val="2"/>
              </c:numCache>
            </c:numRef>
          </c:val>
        </c:ser>
        <c:ser>
          <c:idx val="23"/>
          <c:order val="23"/>
          <c:spPr>
            <a:solidFill>
              <a:schemeClr val="accent1">
                <a:tint val="62000"/>
              </a:schemeClr>
            </a:solidFill>
            <a:ln>
              <a:noFill/>
            </a:ln>
            <a:effectLst/>
          </c:spPr>
          <c:invertIfNegative val="0"/>
          <c:cat>
            <c:strRef>
              <c:f>'АНАЛИЗ КЛИЕНТОВ'!$H$6:$I$6</c:f>
              <c:strCache>
                <c:ptCount val="2"/>
                <c:pt idx="0">
                  <c:v>количество клиентов</c:v>
                </c:pt>
                <c:pt idx="1">
                  <c:v>доля выручки</c:v>
                </c:pt>
              </c:strCache>
            </c:strRef>
          </c:cat>
          <c:val>
            <c:numRef>
              <c:f>'АНАЛИЗ КЛИЕНТОВ'!$H$30:$I$30</c:f>
              <c:numCache>
                <c:formatCode>0%</c:formatCode>
                <c:ptCount val="2"/>
              </c:numCache>
            </c:numRef>
          </c:val>
        </c:ser>
        <c:ser>
          <c:idx val="24"/>
          <c:order val="24"/>
          <c:spPr>
            <a:solidFill>
              <a:schemeClr val="accent1">
                <a:tint val="58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'АНАЛИЗ КЛИЕНТОВ'!$H$6:$I$6</c:f>
              <c:strCache>
                <c:ptCount val="2"/>
                <c:pt idx="0">
                  <c:v>количество клиентов</c:v>
                </c:pt>
                <c:pt idx="1">
                  <c:v>доля выручки</c:v>
                </c:pt>
              </c:strCache>
            </c:strRef>
          </c:cat>
          <c:val>
            <c:numRef>
              <c:f>'АНАЛИЗ КЛИЕНТОВ'!$H$31:$I$31</c:f>
              <c:numCache>
                <c:formatCode>0%</c:formatCode>
                <c:ptCount val="2"/>
              </c:numCache>
            </c:numRef>
          </c:val>
        </c:ser>
        <c:ser>
          <c:idx val="25"/>
          <c:order val="25"/>
          <c:spPr>
            <a:solidFill>
              <a:schemeClr val="accent1">
                <a:tint val="53000"/>
              </a:schemeClr>
            </a:solidFill>
            <a:ln>
              <a:noFill/>
            </a:ln>
            <a:effectLst/>
          </c:spPr>
          <c:invertIfNegative val="0"/>
          <c:cat>
            <c:strRef>
              <c:f>'АНАЛИЗ КЛИЕНТОВ'!$H$6:$I$6</c:f>
              <c:strCache>
                <c:ptCount val="2"/>
                <c:pt idx="0">
                  <c:v>количество клиентов</c:v>
                </c:pt>
                <c:pt idx="1">
                  <c:v>доля выручки</c:v>
                </c:pt>
              </c:strCache>
            </c:strRef>
          </c:cat>
          <c:val>
            <c:numRef>
              <c:f>'АНАЛИЗ КЛИЕНТОВ'!$H$32:$I$32</c:f>
              <c:numCache>
                <c:formatCode>0%</c:formatCode>
                <c:ptCount val="2"/>
              </c:numCache>
            </c:numRef>
          </c:val>
        </c:ser>
        <c:ser>
          <c:idx val="26"/>
          <c:order val="26"/>
          <c:spPr>
            <a:solidFill>
              <a:schemeClr val="accent1">
                <a:tint val="49000"/>
              </a:schemeClr>
            </a:solidFill>
            <a:ln>
              <a:noFill/>
            </a:ln>
            <a:effectLst/>
          </c:spPr>
          <c:invertIfNegative val="0"/>
          <c:cat>
            <c:strRef>
              <c:f>'АНАЛИЗ КЛИЕНТОВ'!$H$6:$I$6</c:f>
              <c:strCache>
                <c:ptCount val="2"/>
                <c:pt idx="0">
                  <c:v>количество клиентов</c:v>
                </c:pt>
                <c:pt idx="1">
                  <c:v>доля выручки</c:v>
                </c:pt>
              </c:strCache>
            </c:strRef>
          </c:cat>
          <c:val>
            <c:numRef>
              <c:f>'АНАЛИЗ КЛИЕНТОВ'!$H$33:$I$33</c:f>
              <c:numCache>
                <c:formatCode>0%</c:formatCode>
                <c:ptCount val="2"/>
              </c:numCache>
            </c:numRef>
          </c:val>
        </c:ser>
        <c:ser>
          <c:idx val="27"/>
          <c:order val="27"/>
          <c:spPr>
            <a:solidFill>
              <a:schemeClr val="accent1">
                <a:tint val="44000"/>
              </a:schemeClr>
            </a:solidFill>
            <a:ln>
              <a:noFill/>
            </a:ln>
            <a:effectLst/>
          </c:spPr>
          <c:invertIfNegative val="0"/>
          <c:cat>
            <c:strRef>
              <c:f>'АНАЛИЗ КЛИЕНТОВ'!$H$6:$I$6</c:f>
              <c:strCache>
                <c:ptCount val="2"/>
                <c:pt idx="0">
                  <c:v>количество клиентов</c:v>
                </c:pt>
                <c:pt idx="1">
                  <c:v>доля выручки</c:v>
                </c:pt>
              </c:strCache>
            </c:strRef>
          </c:cat>
          <c:val>
            <c:numRef>
              <c:f>'АНАЛИЗ КЛИЕНТОВ'!$H$34:$I$34</c:f>
              <c:numCache>
                <c:formatCode>0%</c:formatCode>
                <c:ptCount val="2"/>
              </c:numCache>
            </c:numRef>
          </c:val>
        </c:ser>
        <c:ser>
          <c:idx val="28"/>
          <c:order val="28"/>
          <c:spPr>
            <a:solidFill>
              <a:schemeClr val="accent1">
                <a:tint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'АНАЛИЗ КЛИЕНТОВ'!$H$6:$I$6</c:f>
              <c:strCache>
                <c:ptCount val="2"/>
                <c:pt idx="0">
                  <c:v>количество клиентов</c:v>
                </c:pt>
                <c:pt idx="1">
                  <c:v>доля выручки</c:v>
                </c:pt>
              </c:strCache>
            </c:strRef>
          </c:cat>
          <c:val>
            <c:numRef>
              <c:f>'АНАЛИЗ КЛИЕНТОВ'!$H$35:$I$35</c:f>
              <c:numCache>
                <c:formatCode>0%</c:formatCode>
                <c:ptCount val="2"/>
              </c:numCache>
            </c:numRef>
          </c:val>
        </c:ser>
        <c:ser>
          <c:idx val="29"/>
          <c:order val="29"/>
          <c:spPr>
            <a:solidFill>
              <a:schemeClr val="accent1">
                <a:tint val="3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'АНАЛИЗ КЛИЕНТОВ'!$H$6:$I$6</c:f>
              <c:strCache>
                <c:ptCount val="2"/>
                <c:pt idx="0">
                  <c:v>количество клиентов</c:v>
                </c:pt>
                <c:pt idx="1">
                  <c:v>доля выручки</c:v>
                </c:pt>
              </c:strCache>
            </c:strRef>
          </c:cat>
          <c:val>
            <c:numRef>
              <c:f>'АНАЛИЗ КЛИЕНТОВ'!$H$36:$I$36</c:f>
              <c:numCache>
                <c:formatCode>0%</c:formatCode>
                <c:ptCount val="2"/>
                <c:pt idx="0" formatCode="General">
                  <c:v>13</c:v>
                </c:pt>
                <c:pt idx="1">
                  <c:v>0.6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serLines>
          <c:spPr>
            <a:ln w="9525" cap="flat" cmpd="sng" algn="ctr">
              <a:solidFill>
                <a:schemeClr val="tx1">
                  <a:lumMod val="35000"/>
                  <a:lumOff val="65000"/>
                </a:schemeClr>
              </a:solidFill>
              <a:round/>
            </a:ln>
            <a:effectLst/>
          </c:spPr>
        </c:serLines>
        <c:axId val="143160160"/>
        <c:axId val="315020776"/>
      </c:barChart>
      <c:catAx>
        <c:axId val="143160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15020776"/>
        <c:crosses val="autoZero"/>
        <c:auto val="1"/>
        <c:lblAlgn val="ctr"/>
        <c:lblOffset val="100"/>
        <c:noMultiLvlLbl val="0"/>
      </c:catAx>
      <c:valAx>
        <c:axId val="315020776"/>
        <c:scaling>
          <c:orientation val="minMax"/>
        </c:scaling>
        <c:delete val="1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crossAx val="143160160"/>
        <c:crosses val="autoZero"/>
        <c:crossBetween val="between"/>
      </c:valAx>
      <c:spPr>
        <a:noFill/>
        <a:ln>
          <a:solidFill>
            <a:schemeClr val="accent1">
              <a:alpha val="94000"/>
            </a:schemeClr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ru-RU">
                <a:solidFill>
                  <a:schemeClr val="tx1"/>
                </a:solidFill>
              </a:rPr>
              <a:t>ТОП-10</a:t>
            </a:r>
            <a:r>
              <a:rPr lang="ru-RU" baseline="0">
                <a:solidFill>
                  <a:schemeClr val="tx1"/>
                </a:solidFill>
              </a:rPr>
              <a:t> ПРОДУКТОВ ПО ПРИБЫЛИ  (</a:t>
            </a:r>
            <a:r>
              <a:rPr lang="ru-RU">
                <a:solidFill>
                  <a:schemeClr val="tx1"/>
                </a:solidFill>
              </a:rPr>
              <a:t>тыс. руб.)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0.12820498047500159"/>
          <c:y val="0.11261518403779154"/>
          <c:w val="0.84053925817412356"/>
          <c:h val="0.8107008533567788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rgbClr val="FFC000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'АНАЛИЗ КЛИЕНТОВ'!$D$27:$D$36</c:f>
              <c:strCache>
                <c:ptCount val="10"/>
                <c:pt idx="0">
                  <c:v>КЛИЕНТ 24</c:v>
                </c:pt>
                <c:pt idx="1">
                  <c:v>КЛИЕНТ 25</c:v>
                </c:pt>
                <c:pt idx="2">
                  <c:v>КЛИЕНТ 26</c:v>
                </c:pt>
                <c:pt idx="3">
                  <c:v>КЛИЕНТ 27</c:v>
                </c:pt>
                <c:pt idx="4">
                  <c:v>КЛИЕНТ 28</c:v>
                </c:pt>
                <c:pt idx="5">
                  <c:v>КЛИЕНТ 29</c:v>
                </c:pt>
                <c:pt idx="6">
                  <c:v>КЛИЕНТ 30</c:v>
                </c:pt>
                <c:pt idx="7">
                  <c:v>КЛИЕНТ 3</c:v>
                </c:pt>
                <c:pt idx="8">
                  <c:v>КЛИЕНТ 5</c:v>
                </c:pt>
                <c:pt idx="9">
                  <c:v>КЛИЕНТ 2</c:v>
                </c:pt>
              </c:strCache>
            </c:strRef>
          </c:cat>
          <c:val>
            <c:numRef>
              <c:f>'АНАЛИЗ КЛИЕНТОВ'!$E$27:$E$36</c:f>
              <c:numCache>
                <c:formatCode>General</c:formatCode>
                <c:ptCount val="10"/>
                <c:pt idx="0">
                  <c:v>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33</c:v>
                </c:pt>
                <c:pt idx="8">
                  <c:v>34</c:v>
                </c:pt>
                <c:pt idx="9">
                  <c:v>53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315018816"/>
        <c:axId val="315024304"/>
      </c:barChart>
      <c:catAx>
        <c:axId val="31501881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15024304"/>
        <c:crosses val="autoZero"/>
        <c:auto val="1"/>
        <c:lblAlgn val="ctr"/>
        <c:lblOffset val="100"/>
        <c:noMultiLvlLbl val="0"/>
      </c:catAx>
      <c:valAx>
        <c:axId val="3150243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150188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Drop" dropStyle="combo" dx="16" fmlaLink="$J$6" fmlaRange="$H$5:$H$8" noThreeD="1" sel="1" val="0"/>
</file>

<file path=xl/ctrlProps/ctrlProp10.xml><?xml version="1.0" encoding="utf-8"?>
<formControlPr xmlns="http://schemas.microsoft.com/office/spreadsheetml/2009/9/main" objectType="CheckBox" checked="Checked" fmlaLink="$N$17" lockText="1"/>
</file>

<file path=xl/ctrlProps/ctrlProp100.xml><?xml version="1.0" encoding="utf-8"?>
<formControlPr xmlns="http://schemas.microsoft.com/office/spreadsheetml/2009/9/main" objectType="CheckBox" lockText="1"/>
</file>

<file path=xl/ctrlProps/ctrlProp101.xml><?xml version="1.0" encoding="utf-8"?>
<formControlPr xmlns="http://schemas.microsoft.com/office/spreadsheetml/2009/9/main" objectType="CheckBox" fmlaLink="$N$22" lockText="1"/>
</file>

<file path=xl/ctrlProps/ctrlProp102.xml><?xml version="1.0" encoding="utf-8"?>
<formControlPr xmlns="http://schemas.microsoft.com/office/spreadsheetml/2009/9/main" objectType="CheckBox" lockText="1"/>
</file>

<file path=xl/ctrlProps/ctrlProp103.xml><?xml version="1.0" encoding="utf-8"?>
<formControlPr xmlns="http://schemas.microsoft.com/office/spreadsheetml/2009/9/main" objectType="CheckBox" lockText="1"/>
</file>

<file path=xl/ctrlProps/ctrlProp104.xml><?xml version="1.0" encoding="utf-8"?>
<formControlPr xmlns="http://schemas.microsoft.com/office/spreadsheetml/2009/9/main" objectType="CheckBox" lockText="1"/>
</file>

<file path=xl/ctrlProps/ctrlProp105.xml><?xml version="1.0" encoding="utf-8"?>
<formControlPr xmlns="http://schemas.microsoft.com/office/spreadsheetml/2009/9/main" objectType="CheckBox" fmlaLink="$N$23" lockText="1"/>
</file>

<file path=xl/ctrlProps/ctrlProp106.xml><?xml version="1.0" encoding="utf-8"?>
<formControlPr xmlns="http://schemas.microsoft.com/office/spreadsheetml/2009/9/main" objectType="CheckBox" fmlaLink="$N$24" lockText="1"/>
</file>

<file path=xl/ctrlProps/ctrlProp107.xml><?xml version="1.0" encoding="utf-8"?>
<formControlPr xmlns="http://schemas.microsoft.com/office/spreadsheetml/2009/9/main" objectType="Drop" dropStyle="combo" dx="16" fmlaLink="$J$7" fmlaRange="$H$5:$H$8" noThreeD="1" sel="0" val="0"/>
</file>

<file path=xl/ctrlProps/ctrlProp108.xml><?xml version="1.0" encoding="utf-8"?>
<formControlPr xmlns="http://schemas.microsoft.com/office/spreadsheetml/2009/9/main" objectType="Drop" dropStyle="combo" dx="16" fmlaLink="$J$8" fmlaRange="$H$5:$H$8" noThreeD="1" sel="0" val="0"/>
</file>

<file path=xl/ctrlProps/ctrlProp109.xml><?xml version="1.0" encoding="utf-8"?>
<formControlPr xmlns="http://schemas.microsoft.com/office/spreadsheetml/2009/9/main" objectType="Drop" dropStyle="combo" dx="16" fmlaLink="$J$9" fmlaRange="$H$5:$H$8" noThreeD="1" sel="0" val="0"/>
</file>

<file path=xl/ctrlProps/ctrlProp11.xml><?xml version="1.0" encoding="utf-8"?>
<formControlPr xmlns="http://schemas.microsoft.com/office/spreadsheetml/2009/9/main" objectType="CheckBox" checked="Checked" fmlaLink="$N$18" lockText="1"/>
</file>

<file path=xl/ctrlProps/ctrlProp110.xml><?xml version="1.0" encoding="utf-8"?>
<formControlPr xmlns="http://schemas.microsoft.com/office/spreadsheetml/2009/9/main" objectType="Drop" dropStyle="combo" dx="16" fmlaLink="$J$10" fmlaRange="$H$5:$H$8" noThreeD="1" sel="0" val="0"/>
</file>

<file path=xl/ctrlProps/ctrlProp111.xml><?xml version="1.0" encoding="utf-8"?>
<formControlPr xmlns="http://schemas.microsoft.com/office/spreadsheetml/2009/9/main" objectType="Drop" dropStyle="combo" dx="16" fmlaLink="$J$11" fmlaRange="$H$5:$H$8" noThreeD="1" sel="0" val="0"/>
</file>

<file path=xl/ctrlProps/ctrlProp112.xml><?xml version="1.0" encoding="utf-8"?>
<formControlPr xmlns="http://schemas.microsoft.com/office/spreadsheetml/2009/9/main" objectType="Drop" dropStyle="combo" dx="16" fmlaLink="$J$12" fmlaRange="$H$5:$H$8" noThreeD="1" sel="0" val="0"/>
</file>

<file path=xl/ctrlProps/ctrlProp113.xml><?xml version="1.0" encoding="utf-8"?>
<formControlPr xmlns="http://schemas.microsoft.com/office/spreadsheetml/2009/9/main" objectType="Drop" dropStyle="combo" dx="16" fmlaLink="$J$13" fmlaRange="$H$5:$H$8" noThreeD="1" sel="0" val="0"/>
</file>

<file path=xl/ctrlProps/ctrlProp114.xml><?xml version="1.0" encoding="utf-8"?>
<formControlPr xmlns="http://schemas.microsoft.com/office/spreadsheetml/2009/9/main" objectType="Drop" dropStyle="combo" dx="16" fmlaLink="$J$14" fmlaRange="$H$5:$H$8" noThreeD="1" sel="0" val="0"/>
</file>

<file path=xl/ctrlProps/ctrlProp115.xml><?xml version="1.0" encoding="utf-8"?>
<formControlPr xmlns="http://schemas.microsoft.com/office/spreadsheetml/2009/9/main" objectType="Drop" dropStyle="combo" dx="16" fmlaLink="$J$6" fmlaRange="$H$5:$H$8" noThreeD="1" sel="1" val="0"/>
</file>

<file path=xl/ctrlProps/ctrlProp116.xml><?xml version="1.0" encoding="utf-8"?>
<formControlPr xmlns="http://schemas.microsoft.com/office/spreadsheetml/2009/9/main" objectType="CheckBox" fmlaLink="$L$16" lockText="1"/>
</file>

<file path=xl/ctrlProps/ctrlProp117.xml><?xml version="1.0" encoding="utf-8"?>
<formControlPr xmlns="http://schemas.microsoft.com/office/spreadsheetml/2009/9/main" objectType="CheckBox" fmlaLink="$L$17" lockText="1"/>
</file>

<file path=xl/ctrlProps/ctrlProp118.xml><?xml version="1.0" encoding="utf-8"?>
<formControlPr xmlns="http://schemas.microsoft.com/office/spreadsheetml/2009/9/main" objectType="CheckBox" fmlaLink="$L$18" lockText="1"/>
</file>

<file path=xl/ctrlProps/ctrlProp119.xml><?xml version="1.0" encoding="utf-8"?>
<formControlPr xmlns="http://schemas.microsoft.com/office/spreadsheetml/2009/9/main" objectType="CheckBox" fmlaLink="$L$19" lockText="1"/>
</file>

<file path=xl/ctrlProps/ctrlProp12.xml><?xml version="1.0" encoding="utf-8"?>
<formControlPr xmlns="http://schemas.microsoft.com/office/spreadsheetml/2009/9/main" objectType="CheckBox" fmlaLink="$N$19" lockText="1"/>
</file>

<file path=xl/ctrlProps/ctrlProp120.xml><?xml version="1.0" encoding="utf-8"?>
<formControlPr xmlns="http://schemas.microsoft.com/office/spreadsheetml/2009/9/main" objectType="CheckBox" fmlaLink="$L$20" lockText="1"/>
</file>

<file path=xl/ctrlProps/ctrlProp121.xml><?xml version="1.0" encoding="utf-8"?>
<formControlPr xmlns="http://schemas.microsoft.com/office/spreadsheetml/2009/9/main" objectType="CheckBox" fmlaLink="$L$21" lockText="1"/>
</file>

<file path=xl/ctrlProps/ctrlProp122.xml><?xml version="1.0" encoding="utf-8"?>
<formControlPr xmlns="http://schemas.microsoft.com/office/spreadsheetml/2009/9/main" objectType="CheckBox" fmlaLink="$L$22" lockText="1"/>
</file>

<file path=xl/ctrlProps/ctrlProp123.xml><?xml version="1.0" encoding="utf-8"?>
<formControlPr xmlns="http://schemas.microsoft.com/office/spreadsheetml/2009/9/main" objectType="CheckBox" fmlaLink="$L$23" lockText="1"/>
</file>

<file path=xl/ctrlProps/ctrlProp124.xml><?xml version="1.0" encoding="utf-8"?>
<formControlPr xmlns="http://schemas.microsoft.com/office/spreadsheetml/2009/9/main" objectType="CheckBox" fmlaLink="$L$24" lockText="1"/>
</file>

<file path=xl/ctrlProps/ctrlProp125.xml><?xml version="1.0" encoding="utf-8"?>
<formControlPr xmlns="http://schemas.microsoft.com/office/spreadsheetml/2009/9/main" objectType="CheckBox" fmlaLink="$L$25" lockText="1"/>
</file>

<file path=xl/ctrlProps/ctrlProp126.xml><?xml version="1.0" encoding="utf-8"?>
<formControlPr xmlns="http://schemas.microsoft.com/office/spreadsheetml/2009/9/main" objectType="CheckBox" fmlaLink="$M$25" lockText="1"/>
</file>

<file path=xl/ctrlProps/ctrlProp127.xml><?xml version="1.0" encoding="utf-8"?>
<formControlPr xmlns="http://schemas.microsoft.com/office/spreadsheetml/2009/9/main" objectType="CheckBox" fmlaLink="$M$26" lockText="1"/>
</file>

<file path=xl/ctrlProps/ctrlProp128.xml><?xml version="1.0" encoding="utf-8"?>
<formControlPr xmlns="http://schemas.microsoft.com/office/spreadsheetml/2009/9/main" objectType="CheckBox" fmlaLink="$M$27" lockText="1"/>
</file>

<file path=xl/ctrlProps/ctrlProp129.xml><?xml version="1.0" encoding="utf-8"?>
<formControlPr xmlns="http://schemas.microsoft.com/office/spreadsheetml/2009/9/main" objectType="CheckBox" fmlaLink="$M$28" lockText="1"/>
</file>

<file path=xl/ctrlProps/ctrlProp13.xml><?xml version="1.0" encoding="utf-8"?>
<formControlPr xmlns="http://schemas.microsoft.com/office/spreadsheetml/2009/9/main" objectType="Drop" dropStyle="combo" dx="16" fmlaLink="$J$7" fmlaRange="$H$5:$H$8" noThreeD="1" sel="1" val="0"/>
</file>

<file path=xl/ctrlProps/ctrlProp130.xml><?xml version="1.0" encoding="utf-8"?>
<formControlPr xmlns="http://schemas.microsoft.com/office/spreadsheetml/2009/9/main" objectType="CheckBox" lockText="1"/>
</file>

<file path=xl/ctrlProps/ctrlProp131.xml><?xml version="1.0" encoding="utf-8"?>
<formControlPr xmlns="http://schemas.microsoft.com/office/spreadsheetml/2009/9/main" objectType="CheckBox" lockText="1"/>
</file>

<file path=xl/ctrlProps/ctrlProp132.xml><?xml version="1.0" encoding="utf-8"?>
<formControlPr xmlns="http://schemas.microsoft.com/office/spreadsheetml/2009/9/main" objectType="CheckBox" fmlaLink="$N$16" lockText="1"/>
</file>

<file path=xl/ctrlProps/ctrlProp133.xml><?xml version="1.0" encoding="utf-8"?>
<formControlPr xmlns="http://schemas.microsoft.com/office/spreadsheetml/2009/9/main" objectType="CheckBox" fmlaLink="$N$17" lockText="1"/>
</file>

<file path=xl/ctrlProps/ctrlProp134.xml><?xml version="1.0" encoding="utf-8"?>
<formControlPr xmlns="http://schemas.microsoft.com/office/spreadsheetml/2009/9/main" objectType="CheckBox" fmlaLink="$N$22" lockText="1"/>
</file>

<file path=xl/ctrlProps/ctrlProp135.xml><?xml version="1.0" encoding="utf-8"?>
<formControlPr xmlns="http://schemas.microsoft.com/office/spreadsheetml/2009/9/main" objectType="CheckBox" fmlaLink="$N$23" lockText="1"/>
</file>

<file path=xl/ctrlProps/ctrlProp136.xml><?xml version="1.0" encoding="utf-8"?>
<formControlPr xmlns="http://schemas.microsoft.com/office/spreadsheetml/2009/9/main" objectType="CheckBox" fmlaLink="$N$24" lockText="1"/>
</file>

<file path=xl/ctrlProps/ctrlProp137.xml><?xml version="1.0" encoding="utf-8"?>
<formControlPr xmlns="http://schemas.microsoft.com/office/spreadsheetml/2009/9/main" objectType="CheckBox" fmlaLink="$N$25" lockText="1"/>
</file>

<file path=xl/ctrlProps/ctrlProp138.xml><?xml version="1.0" encoding="utf-8"?>
<formControlPr xmlns="http://schemas.microsoft.com/office/spreadsheetml/2009/9/main" objectType="CheckBox" fmlaLink="$N$26" lockText="1"/>
</file>

<file path=xl/ctrlProps/ctrlProp139.xml><?xml version="1.0" encoding="utf-8"?>
<formControlPr xmlns="http://schemas.microsoft.com/office/spreadsheetml/2009/9/main" objectType="CheckBox" lockText="1"/>
</file>

<file path=xl/ctrlProps/ctrlProp14.xml><?xml version="1.0" encoding="utf-8"?>
<formControlPr xmlns="http://schemas.microsoft.com/office/spreadsheetml/2009/9/main" objectType="Drop" dropStyle="combo" dx="16" fmlaLink="$J$7" fmlaRange="$H$5:$H$8" noThreeD="1" sel="1" val="0"/>
</file>

<file path=xl/ctrlProps/ctrlProp140.xml><?xml version="1.0" encoding="utf-8"?>
<formControlPr xmlns="http://schemas.microsoft.com/office/spreadsheetml/2009/9/main" objectType="CheckBox" fmlaLink="$M$15" lockText="1"/>
</file>

<file path=xl/ctrlProps/ctrlProp141.xml><?xml version="1.0" encoding="utf-8"?>
<formControlPr xmlns="http://schemas.microsoft.com/office/spreadsheetml/2009/9/main" objectType="CheckBox" fmlaLink="$N$18" lockText="1"/>
</file>

<file path=xl/ctrlProps/ctrlProp142.xml><?xml version="1.0" encoding="utf-8"?>
<formControlPr xmlns="http://schemas.microsoft.com/office/spreadsheetml/2009/9/main" objectType="CheckBox" fmlaLink="$L$26" lockText="1"/>
</file>

<file path=xl/ctrlProps/ctrlProp143.xml><?xml version="1.0" encoding="utf-8"?>
<formControlPr xmlns="http://schemas.microsoft.com/office/spreadsheetml/2009/9/main" objectType="CheckBox" fmlaLink="$L$27" lockText="1"/>
</file>

<file path=xl/ctrlProps/ctrlProp144.xml><?xml version="1.0" encoding="utf-8"?>
<formControlPr xmlns="http://schemas.microsoft.com/office/spreadsheetml/2009/9/main" objectType="CheckBox" fmlaLink="$L$28" lockText="1"/>
</file>

<file path=xl/ctrlProps/ctrlProp145.xml><?xml version="1.0" encoding="utf-8"?>
<formControlPr xmlns="http://schemas.microsoft.com/office/spreadsheetml/2009/9/main" objectType="CheckBox" fmlaLink="$L$29" lockText="1"/>
</file>

<file path=xl/ctrlProps/ctrlProp146.xml><?xml version="1.0" encoding="utf-8"?>
<formControlPr xmlns="http://schemas.microsoft.com/office/spreadsheetml/2009/9/main" objectType="CheckBox" fmlaLink="$L$30" lockText="1"/>
</file>

<file path=xl/ctrlProps/ctrlProp147.xml><?xml version="1.0" encoding="utf-8"?>
<formControlPr xmlns="http://schemas.microsoft.com/office/spreadsheetml/2009/9/main" objectType="CheckBox" fmlaLink="$M$16" lockText="1"/>
</file>

<file path=xl/ctrlProps/ctrlProp148.xml><?xml version="1.0" encoding="utf-8"?>
<formControlPr xmlns="http://schemas.microsoft.com/office/spreadsheetml/2009/9/main" objectType="CheckBox" fmlaLink="$M$17" lockText="1"/>
</file>

<file path=xl/ctrlProps/ctrlProp149.xml><?xml version="1.0" encoding="utf-8"?>
<formControlPr xmlns="http://schemas.microsoft.com/office/spreadsheetml/2009/9/main" objectType="CheckBox" fmlaLink="$M$18" lockText="1"/>
</file>

<file path=xl/ctrlProps/ctrlProp15.xml><?xml version="1.0" encoding="utf-8"?>
<formControlPr xmlns="http://schemas.microsoft.com/office/spreadsheetml/2009/9/main" objectType="Drop" dropStyle="combo" dx="16" fmlaLink="$J$8" fmlaRange="$H$5:$H$8" noThreeD="1" sel="1" val="0"/>
</file>

<file path=xl/ctrlProps/ctrlProp150.xml><?xml version="1.0" encoding="utf-8"?>
<formControlPr xmlns="http://schemas.microsoft.com/office/spreadsheetml/2009/9/main" objectType="CheckBox" fmlaLink="$M$19" lockText="1"/>
</file>

<file path=xl/ctrlProps/ctrlProp151.xml><?xml version="1.0" encoding="utf-8"?>
<formControlPr xmlns="http://schemas.microsoft.com/office/spreadsheetml/2009/9/main" objectType="CheckBox" fmlaLink="$M$20" lockText="1"/>
</file>

<file path=xl/ctrlProps/ctrlProp152.xml><?xml version="1.0" encoding="utf-8"?>
<formControlPr xmlns="http://schemas.microsoft.com/office/spreadsheetml/2009/9/main" objectType="CheckBox" fmlaLink="$M$21" lockText="1"/>
</file>

<file path=xl/ctrlProps/ctrlProp153.xml><?xml version="1.0" encoding="utf-8"?>
<formControlPr xmlns="http://schemas.microsoft.com/office/spreadsheetml/2009/9/main" objectType="CheckBox" fmlaLink="$N$33" lockText="1"/>
</file>

<file path=xl/ctrlProps/ctrlProp154.xml><?xml version="1.0" encoding="utf-8"?>
<formControlPr xmlns="http://schemas.microsoft.com/office/spreadsheetml/2009/9/main" objectType="CheckBox" fmlaLink="$N$34" lockText="1"/>
</file>

<file path=xl/ctrlProps/ctrlProp155.xml><?xml version="1.0" encoding="utf-8"?>
<formControlPr xmlns="http://schemas.microsoft.com/office/spreadsheetml/2009/9/main" objectType="CheckBox" fmlaLink="$N$20" lockText="1"/>
</file>

<file path=xl/ctrlProps/ctrlProp156.xml><?xml version="1.0" encoding="utf-8"?>
<formControlPr xmlns="http://schemas.microsoft.com/office/spreadsheetml/2009/9/main" objectType="CheckBox" fmlaLink="$M$22" lockText="1"/>
</file>

<file path=xl/ctrlProps/ctrlProp157.xml><?xml version="1.0" encoding="utf-8"?>
<formControlPr xmlns="http://schemas.microsoft.com/office/spreadsheetml/2009/9/main" objectType="CheckBox" fmlaLink="$M$23" lockText="1"/>
</file>

<file path=xl/ctrlProps/ctrlProp158.xml><?xml version="1.0" encoding="utf-8"?>
<formControlPr xmlns="http://schemas.microsoft.com/office/spreadsheetml/2009/9/main" objectType="CheckBox" lockText="1"/>
</file>

<file path=xl/ctrlProps/ctrlProp159.xml><?xml version="1.0" encoding="utf-8"?>
<formControlPr xmlns="http://schemas.microsoft.com/office/spreadsheetml/2009/9/main" objectType="CheckBox" lockText="1"/>
</file>

<file path=xl/ctrlProps/ctrlProp16.xml><?xml version="1.0" encoding="utf-8"?>
<formControlPr xmlns="http://schemas.microsoft.com/office/spreadsheetml/2009/9/main" objectType="Drop" dropStyle="combo" dx="16" fmlaLink="$J$12" fmlaRange="$H$5:$H$8" noThreeD="1" sel="1" val="0"/>
</file>

<file path=xl/ctrlProps/ctrlProp160.xml><?xml version="1.0" encoding="utf-8"?>
<formControlPr xmlns="http://schemas.microsoft.com/office/spreadsheetml/2009/9/main" objectType="CheckBox" fmlaLink="$N$29" lockText="1"/>
</file>

<file path=xl/ctrlProps/ctrlProp161.xml><?xml version="1.0" encoding="utf-8"?>
<formControlPr xmlns="http://schemas.microsoft.com/office/spreadsheetml/2009/9/main" objectType="CheckBox" lockText="1"/>
</file>

<file path=xl/ctrlProps/ctrlProp162.xml><?xml version="1.0" encoding="utf-8"?>
<formControlPr xmlns="http://schemas.microsoft.com/office/spreadsheetml/2009/9/main" objectType="CheckBox" lockText="1"/>
</file>

<file path=xl/ctrlProps/ctrlProp163.xml><?xml version="1.0" encoding="utf-8"?>
<formControlPr xmlns="http://schemas.microsoft.com/office/spreadsheetml/2009/9/main" objectType="CheckBox" lockText="1"/>
</file>

<file path=xl/ctrlProps/ctrlProp164.xml><?xml version="1.0" encoding="utf-8"?>
<formControlPr xmlns="http://schemas.microsoft.com/office/spreadsheetml/2009/9/main" objectType="CheckBox" fmlaLink="$N$30" lockText="1"/>
</file>

<file path=xl/ctrlProps/ctrlProp165.xml><?xml version="1.0" encoding="utf-8"?>
<formControlPr xmlns="http://schemas.microsoft.com/office/spreadsheetml/2009/9/main" objectType="CheckBox" lockText="1"/>
</file>

<file path=xl/ctrlProps/ctrlProp166.xml><?xml version="1.0" encoding="utf-8"?>
<formControlPr xmlns="http://schemas.microsoft.com/office/spreadsheetml/2009/9/main" objectType="CheckBox" lockText="1"/>
</file>

<file path=xl/ctrlProps/ctrlProp167.xml><?xml version="1.0" encoding="utf-8"?>
<formControlPr xmlns="http://schemas.microsoft.com/office/spreadsheetml/2009/9/main" objectType="CheckBox" lockText="1"/>
</file>

<file path=xl/ctrlProps/ctrlProp168.xml><?xml version="1.0" encoding="utf-8"?>
<formControlPr xmlns="http://schemas.microsoft.com/office/spreadsheetml/2009/9/main" objectType="CheckBox" lockText="1"/>
</file>

<file path=xl/ctrlProps/ctrlProp169.xml><?xml version="1.0" encoding="utf-8"?>
<formControlPr xmlns="http://schemas.microsoft.com/office/spreadsheetml/2009/9/main" objectType="CheckBox" lockText="1"/>
</file>

<file path=xl/ctrlProps/ctrlProp17.xml><?xml version="1.0" encoding="utf-8"?>
<formControlPr xmlns="http://schemas.microsoft.com/office/spreadsheetml/2009/9/main" objectType="Drop" dropStyle="combo" dx="16" fmlaLink="$J$9" fmlaRange="$H$5:$H$8" noThreeD="1" sel="1" val="0"/>
</file>

<file path=xl/ctrlProps/ctrlProp170.xml><?xml version="1.0" encoding="utf-8"?>
<formControlPr xmlns="http://schemas.microsoft.com/office/spreadsheetml/2009/9/main" objectType="CheckBox" fmlaLink="$N$31" lockText="1"/>
</file>

<file path=xl/ctrlProps/ctrlProp171.xml><?xml version="1.0" encoding="utf-8"?>
<formControlPr xmlns="http://schemas.microsoft.com/office/spreadsheetml/2009/9/main" objectType="CheckBox" lockText="1"/>
</file>

<file path=xl/ctrlProps/ctrlProp172.xml><?xml version="1.0" encoding="utf-8"?>
<formControlPr xmlns="http://schemas.microsoft.com/office/spreadsheetml/2009/9/main" objectType="CheckBox" fmlaLink="$N$32" lockText="1"/>
</file>

<file path=xl/ctrlProps/ctrlProp173.xml><?xml version="1.0" encoding="utf-8"?>
<formControlPr xmlns="http://schemas.microsoft.com/office/spreadsheetml/2009/9/main" objectType="Drop" dropStyle="combo" dx="16" fmlaLink="$J$7" fmlaRange="$H$5:$H$8" noThreeD="1" sel="1" val="0"/>
</file>

<file path=xl/ctrlProps/ctrlProp174.xml><?xml version="1.0" encoding="utf-8"?>
<formControlPr xmlns="http://schemas.microsoft.com/office/spreadsheetml/2009/9/main" objectType="Drop" dropStyle="combo" dx="16" fmlaLink="$J$8" fmlaRange="$H$5:$H$8" noThreeD="1" sel="1" val="0"/>
</file>

<file path=xl/ctrlProps/ctrlProp175.xml><?xml version="1.0" encoding="utf-8"?>
<formControlPr xmlns="http://schemas.microsoft.com/office/spreadsheetml/2009/9/main" objectType="Drop" dropStyle="combo" dx="16" fmlaLink="$J$9" fmlaRange="$H$5:$H$8" noThreeD="1" sel="1" val="0"/>
</file>

<file path=xl/ctrlProps/ctrlProp176.xml><?xml version="1.0" encoding="utf-8"?>
<formControlPr xmlns="http://schemas.microsoft.com/office/spreadsheetml/2009/9/main" objectType="Drop" dropStyle="combo" dx="16" fmlaLink="$J$10" fmlaRange="$H$5:$H$8" noThreeD="1" sel="1" val="0"/>
</file>

<file path=xl/ctrlProps/ctrlProp177.xml><?xml version="1.0" encoding="utf-8"?>
<formControlPr xmlns="http://schemas.microsoft.com/office/spreadsheetml/2009/9/main" objectType="Drop" dropStyle="combo" dx="16" fmlaLink="$J$11" fmlaRange="$H$5:$H$8" noThreeD="1" sel="1" val="0"/>
</file>

<file path=xl/ctrlProps/ctrlProp178.xml><?xml version="1.0" encoding="utf-8"?>
<formControlPr xmlns="http://schemas.microsoft.com/office/spreadsheetml/2009/9/main" objectType="Drop" dropStyle="combo" dx="16" fmlaLink="$J$12" fmlaRange="$H$5:$H$8" noThreeD="1" sel="1" val="0"/>
</file>

<file path=xl/ctrlProps/ctrlProp179.xml><?xml version="1.0" encoding="utf-8"?>
<formControlPr xmlns="http://schemas.microsoft.com/office/spreadsheetml/2009/9/main" objectType="CheckBox" fmlaLink="$M$29" lockText="1"/>
</file>

<file path=xl/ctrlProps/ctrlProp18.xml><?xml version="1.0" encoding="utf-8"?>
<formControlPr xmlns="http://schemas.microsoft.com/office/spreadsheetml/2009/9/main" objectType="Drop" dropStyle="combo" dx="16" fmlaLink="$J$10" fmlaRange="$H$5:$H$8" noThreeD="1" sel="1" val="0"/>
</file>

<file path=xl/ctrlProps/ctrlProp180.xml><?xml version="1.0" encoding="utf-8"?>
<formControlPr xmlns="http://schemas.microsoft.com/office/spreadsheetml/2009/9/main" objectType="CheckBox" fmlaLink="$N$19" lockText="1"/>
</file>

<file path=xl/ctrlProps/ctrlProp181.xml><?xml version="1.0" encoding="utf-8"?>
<formControlPr xmlns="http://schemas.microsoft.com/office/spreadsheetml/2009/9/main" objectType="CheckBox" fmlaLink="$N$27" lockText="1"/>
</file>

<file path=xl/ctrlProps/ctrlProp182.xml><?xml version="1.0" encoding="utf-8"?>
<formControlPr xmlns="http://schemas.microsoft.com/office/spreadsheetml/2009/9/main" objectType="CheckBox" fmlaLink="$M$31" lockText="1"/>
</file>

<file path=xl/ctrlProps/ctrlProp183.xml><?xml version="1.0" encoding="utf-8"?>
<formControlPr xmlns="http://schemas.microsoft.com/office/spreadsheetml/2009/9/main" objectType="CheckBox" fmlaLink="$M$30" lockText="1"/>
</file>

<file path=xl/ctrlProps/ctrlProp184.xml><?xml version="1.0" encoding="utf-8"?>
<formControlPr xmlns="http://schemas.microsoft.com/office/spreadsheetml/2009/9/main" objectType="CheckBox" fmlaLink="$L$31" lockText="1"/>
</file>

<file path=xl/ctrlProps/ctrlProp185.xml><?xml version="1.0" encoding="utf-8"?>
<formControlPr xmlns="http://schemas.microsoft.com/office/spreadsheetml/2009/9/main" objectType="Drop" dropStyle="combo" dx="16" fmlaLink="$J$6" fmlaRange="$H$5:$H$8" noThreeD="1" sel="1" val="0"/>
</file>

<file path=xl/ctrlProps/ctrlProp186.xml><?xml version="1.0" encoding="utf-8"?>
<formControlPr xmlns="http://schemas.microsoft.com/office/spreadsheetml/2009/9/main" objectType="CheckBox" fmlaLink="$L$14" lockText="1"/>
</file>

<file path=xl/ctrlProps/ctrlProp187.xml><?xml version="1.0" encoding="utf-8"?>
<formControlPr xmlns="http://schemas.microsoft.com/office/spreadsheetml/2009/9/main" objectType="CheckBox" fmlaLink="$L$15" lockText="1"/>
</file>

<file path=xl/ctrlProps/ctrlProp188.xml><?xml version="1.0" encoding="utf-8"?>
<formControlPr xmlns="http://schemas.microsoft.com/office/spreadsheetml/2009/9/main" objectType="CheckBox" fmlaLink="$L$16" lockText="1"/>
</file>

<file path=xl/ctrlProps/ctrlProp189.xml><?xml version="1.0" encoding="utf-8"?>
<formControlPr xmlns="http://schemas.microsoft.com/office/spreadsheetml/2009/9/main" objectType="CheckBox" fmlaLink="$L$18" lockText="1"/>
</file>

<file path=xl/ctrlProps/ctrlProp19.xml><?xml version="1.0" encoding="utf-8"?>
<formControlPr xmlns="http://schemas.microsoft.com/office/spreadsheetml/2009/9/main" objectType="Drop" dropStyle="combo" dx="16" fmlaLink="$J$11" fmlaRange="$H$5:$H$8" noThreeD="1" sel="1" val="0"/>
</file>

<file path=xl/ctrlProps/ctrlProp190.xml><?xml version="1.0" encoding="utf-8"?>
<formControlPr xmlns="http://schemas.microsoft.com/office/spreadsheetml/2009/9/main" objectType="CheckBox" fmlaLink="$L$19" lockText="1"/>
</file>

<file path=xl/ctrlProps/ctrlProp191.xml><?xml version="1.0" encoding="utf-8"?>
<formControlPr xmlns="http://schemas.microsoft.com/office/spreadsheetml/2009/9/main" objectType="CheckBox" fmlaLink="$L$20" lockText="1"/>
</file>

<file path=xl/ctrlProps/ctrlProp192.xml><?xml version="1.0" encoding="utf-8"?>
<formControlPr xmlns="http://schemas.microsoft.com/office/spreadsheetml/2009/9/main" objectType="CheckBox" fmlaLink="$L$21" lockText="1"/>
</file>

<file path=xl/ctrlProps/ctrlProp193.xml><?xml version="1.0" encoding="utf-8"?>
<formControlPr xmlns="http://schemas.microsoft.com/office/spreadsheetml/2009/9/main" objectType="CheckBox" fmlaLink="$L$22" lockText="1"/>
</file>

<file path=xl/ctrlProps/ctrlProp194.xml><?xml version="1.0" encoding="utf-8"?>
<formControlPr xmlns="http://schemas.microsoft.com/office/spreadsheetml/2009/9/main" objectType="CheckBox" lockText="1"/>
</file>

<file path=xl/ctrlProps/ctrlProp195.xml><?xml version="1.0" encoding="utf-8"?>
<formControlPr xmlns="http://schemas.microsoft.com/office/spreadsheetml/2009/9/main" objectType="CheckBox" fmlaLink="$M$15" lockText="1"/>
</file>

<file path=xl/ctrlProps/ctrlProp196.xml><?xml version="1.0" encoding="utf-8"?>
<formControlPr xmlns="http://schemas.microsoft.com/office/spreadsheetml/2009/9/main" objectType="CheckBox" lockText="1"/>
</file>

<file path=xl/ctrlProps/ctrlProp197.xml><?xml version="1.0" encoding="utf-8"?>
<formControlPr xmlns="http://schemas.microsoft.com/office/spreadsheetml/2009/9/main" objectType="CheckBox" checked="Checked" lockText="1"/>
</file>

<file path=xl/ctrlProps/ctrlProp198.xml><?xml version="1.0" encoding="utf-8"?>
<formControlPr xmlns="http://schemas.microsoft.com/office/spreadsheetml/2009/9/main" objectType="CheckBox" lockText="1"/>
</file>

<file path=xl/ctrlProps/ctrlProp199.xml><?xml version="1.0" encoding="utf-8"?>
<formControlPr xmlns="http://schemas.microsoft.com/office/spreadsheetml/2009/9/main" objectType="CheckBox" fmlaLink="$M$16" lockText="1"/>
</file>

<file path=xl/ctrlProps/ctrlProp2.xml><?xml version="1.0" encoding="utf-8"?>
<formControlPr xmlns="http://schemas.microsoft.com/office/spreadsheetml/2009/9/main" objectType="CheckBox" fmlaLink="$L$17" lockText="1"/>
</file>

<file path=xl/ctrlProps/ctrlProp20.xml><?xml version="1.0" encoding="utf-8"?>
<formControlPr xmlns="http://schemas.microsoft.com/office/spreadsheetml/2009/9/main" objectType="Drop" dropStyle="combo" dx="16" fmlaLink="$J$13" fmlaRange="$H$5:$H$8" noThreeD="1" sel="1" val="0"/>
</file>

<file path=xl/ctrlProps/ctrlProp200.xml><?xml version="1.0" encoding="utf-8"?>
<formControlPr xmlns="http://schemas.microsoft.com/office/spreadsheetml/2009/9/main" objectType="CheckBox" fmlaLink="$M$14" lockText="1"/>
</file>

<file path=xl/ctrlProps/ctrlProp201.xml><?xml version="1.0" encoding="utf-8"?>
<formControlPr xmlns="http://schemas.microsoft.com/office/spreadsheetml/2009/9/main" objectType="CheckBox" fmlaLink="$M$18" lockText="1"/>
</file>

<file path=xl/ctrlProps/ctrlProp202.xml><?xml version="1.0" encoding="utf-8"?>
<formControlPr xmlns="http://schemas.microsoft.com/office/spreadsheetml/2009/9/main" objectType="CheckBox" fmlaLink="$M$20" lockText="1"/>
</file>

<file path=xl/ctrlProps/ctrlProp203.xml><?xml version="1.0" encoding="utf-8"?>
<formControlPr xmlns="http://schemas.microsoft.com/office/spreadsheetml/2009/9/main" objectType="CheckBox" lockText="1"/>
</file>

<file path=xl/ctrlProps/ctrlProp204.xml><?xml version="1.0" encoding="utf-8"?>
<formControlPr xmlns="http://schemas.microsoft.com/office/spreadsheetml/2009/9/main" objectType="CheckBox" fmlaLink="$N$13" lockText="1"/>
</file>

<file path=xl/ctrlProps/ctrlProp205.xml><?xml version="1.0" encoding="utf-8"?>
<formControlPr xmlns="http://schemas.microsoft.com/office/spreadsheetml/2009/9/main" objectType="CheckBox" fmlaLink="$N$14" lockText="1"/>
</file>

<file path=xl/ctrlProps/ctrlProp206.xml><?xml version="1.0" encoding="utf-8"?>
<formControlPr xmlns="http://schemas.microsoft.com/office/spreadsheetml/2009/9/main" objectType="CheckBox" fmlaLink="$N$15" lockText="1"/>
</file>

<file path=xl/ctrlProps/ctrlProp207.xml><?xml version="1.0" encoding="utf-8"?>
<formControlPr xmlns="http://schemas.microsoft.com/office/spreadsheetml/2009/9/main" objectType="CheckBox" fmlaLink="$N$16" lockText="1"/>
</file>

<file path=xl/ctrlProps/ctrlProp208.xml><?xml version="1.0" encoding="utf-8"?>
<formControlPr xmlns="http://schemas.microsoft.com/office/spreadsheetml/2009/9/main" objectType="CheckBox" fmlaLink="$N$17" lockText="1"/>
</file>

<file path=xl/ctrlProps/ctrlProp209.xml><?xml version="1.0" encoding="utf-8"?>
<formControlPr xmlns="http://schemas.microsoft.com/office/spreadsheetml/2009/9/main" objectType="CheckBox" fmlaLink="$N$18" lockText="1"/>
</file>

<file path=xl/ctrlProps/ctrlProp21.xml><?xml version="1.0" encoding="utf-8"?>
<formControlPr xmlns="http://schemas.microsoft.com/office/spreadsheetml/2009/9/main" objectType="CheckBox" fmlaLink="$N$20" lockText="1"/>
</file>

<file path=xl/ctrlProps/ctrlProp210.xml><?xml version="1.0" encoding="utf-8"?>
<formControlPr xmlns="http://schemas.microsoft.com/office/spreadsheetml/2009/9/main" objectType="CheckBox" fmlaLink="$N$19" lockText="1"/>
</file>

<file path=xl/ctrlProps/ctrlProp211.xml><?xml version="1.0" encoding="utf-8"?>
<formControlPr xmlns="http://schemas.microsoft.com/office/spreadsheetml/2009/9/main" objectType="CheckBox" fmlaLink="$N$20" lockText="1"/>
</file>

<file path=xl/ctrlProps/ctrlProp212.xml><?xml version="1.0" encoding="utf-8"?>
<formControlPr xmlns="http://schemas.microsoft.com/office/spreadsheetml/2009/9/main" objectType="CheckBox" lockText="1"/>
</file>

<file path=xl/ctrlProps/ctrlProp213.xml><?xml version="1.0" encoding="utf-8"?>
<formControlPr xmlns="http://schemas.microsoft.com/office/spreadsheetml/2009/9/main" objectType="CheckBox" fmlaLink="$M$17" lockText="1"/>
</file>

<file path=xl/ctrlProps/ctrlProp214.xml><?xml version="1.0" encoding="utf-8"?>
<formControlPr xmlns="http://schemas.microsoft.com/office/spreadsheetml/2009/9/main" objectType="CheckBox" fmlaLink="$M$19" lockText="1"/>
</file>

<file path=xl/ctrlProps/ctrlProp215.xml><?xml version="1.0" encoding="utf-8"?>
<formControlPr xmlns="http://schemas.microsoft.com/office/spreadsheetml/2009/9/main" objectType="CheckBox" fmlaLink="$L$17" lockText="1"/>
</file>

<file path=xl/ctrlProps/ctrlProp216.xml><?xml version="1.0" encoding="utf-8"?>
<formControlPr xmlns="http://schemas.microsoft.com/office/spreadsheetml/2009/9/main" objectType="CheckBox" fmlaLink="$L$23" lockText="1"/>
</file>

<file path=xl/ctrlProps/ctrlProp217.xml><?xml version="1.0" encoding="utf-8"?>
<formControlPr xmlns="http://schemas.microsoft.com/office/spreadsheetml/2009/9/main" objectType="CheckBox" fmlaLink="$L$24" lockText="1"/>
</file>

<file path=xl/ctrlProps/ctrlProp218.xml><?xml version="1.0" encoding="utf-8"?>
<formControlPr xmlns="http://schemas.microsoft.com/office/spreadsheetml/2009/9/main" objectType="CheckBox" fmlaLink="$M$21" lockText="1"/>
</file>

<file path=xl/ctrlProps/ctrlProp219.xml><?xml version="1.0" encoding="utf-8"?>
<formControlPr xmlns="http://schemas.microsoft.com/office/spreadsheetml/2009/9/main" objectType="CheckBox" lockText="1"/>
</file>

<file path=xl/ctrlProps/ctrlProp22.xml><?xml version="1.0" encoding="utf-8"?>
<formControlPr xmlns="http://schemas.microsoft.com/office/spreadsheetml/2009/9/main" objectType="CheckBox" fmlaLink="$N$21" lockText="1"/>
</file>

<file path=xl/ctrlProps/ctrlProp220.xml><?xml version="1.0" encoding="utf-8"?>
<formControlPr xmlns="http://schemas.microsoft.com/office/spreadsheetml/2009/9/main" objectType="CheckBox" lockText="1"/>
</file>

<file path=xl/ctrlProps/ctrlProp221.xml><?xml version="1.0" encoding="utf-8"?>
<formControlPr xmlns="http://schemas.microsoft.com/office/spreadsheetml/2009/9/main" objectType="CheckBox" fmlaLink="$M$22" lockText="1"/>
</file>

<file path=xl/ctrlProps/ctrlProp222.xml><?xml version="1.0" encoding="utf-8"?>
<formControlPr xmlns="http://schemas.microsoft.com/office/spreadsheetml/2009/9/main" objectType="CheckBox" fmlaLink="$M$23" lockText="1"/>
</file>

<file path=xl/ctrlProps/ctrlProp223.xml><?xml version="1.0" encoding="utf-8"?>
<formControlPr xmlns="http://schemas.microsoft.com/office/spreadsheetml/2009/9/main" objectType="CheckBox" lockText="1"/>
</file>

<file path=xl/ctrlProps/ctrlProp224.xml><?xml version="1.0" encoding="utf-8"?>
<formControlPr xmlns="http://schemas.microsoft.com/office/spreadsheetml/2009/9/main" objectType="CheckBox" lockText="1"/>
</file>

<file path=xl/ctrlProps/ctrlProp225.xml><?xml version="1.0" encoding="utf-8"?>
<formControlPr xmlns="http://schemas.microsoft.com/office/spreadsheetml/2009/9/main" objectType="CheckBox" fmlaLink="$N$21" lockText="1"/>
</file>

<file path=xl/ctrlProps/ctrlProp226.xml><?xml version="1.0" encoding="utf-8"?>
<formControlPr xmlns="http://schemas.microsoft.com/office/spreadsheetml/2009/9/main" objectType="CheckBox" fmlaLink="$N$22" lockText="1"/>
</file>

<file path=xl/ctrlProps/ctrlProp227.xml><?xml version="1.0" encoding="utf-8"?>
<formControlPr xmlns="http://schemas.microsoft.com/office/spreadsheetml/2009/9/main" objectType="Drop" dropStyle="combo" dx="16" fmlaLink="$J$7" fmlaRange="$H$5:$H$8" noThreeD="1" sel="1" val="0"/>
</file>

<file path=xl/ctrlProps/ctrlProp228.xml><?xml version="1.0" encoding="utf-8"?>
<formControlPr xmlns="http://schemas.microsoft.com/office/spreadsheetml/2009/9/main" objectType="Drop" dropStyle="combo" dx="16" fmlaLink="$J$8" fmlaRange="$H$5:$H$8" noThreeD="1" sel="1" val="0"/>
</file>

<file path=xl/ctrlProps/ctrlProp229.xml><?xml version="1.0" encoding="utf-8"?>
<formControlPr xmlns="http://schemas.microsoft.com/office/spreadsheetml/2009/9/main" objectType="Drop" dropStyle="combo" dx="16" fmlaLink="$J$9" fmlaRange="$H$5:$H$8" noThreeD="1" sel="1" val="0"/>
</file>

<file path=xl/ctrlProps/ctrlProp23.xml><?xml version="1.0" encoding="utf-8"?>
<formControlPr xmlns="http://schemas.microsoft.com/office/spreadsheetml/2009/9/main" objectType="CheckBox" fmlaLink="$N$22" lockText="1"/>
</file>

<file path=xl/ctrlProps/ctrlProp230.xml><?xml version="1.0" encoding="utf-8"?>
<formControlPr xmlns="http://schemas.microsoft.com/office/spreadsheetml/2009/9/main" objectType="Drop" dropStyle="combo" dx="16" fmlaLink="$J$10" fmlaRange="$H$5:$H$8" noThreeD="1" sel="1" val="0"/>
</file>

<file path=xl/ctrlProps/ctrlProp231.xml><?xml version="1.0" encoding="utf-8"?>
<formControlPr xmlns="http://schemas.microsoft.com/office/spreadsheetml/2009/9/main" objectType="Drop" dropStyle="combo" dx="16" fmlaLink="$J$6" fmlaRange="$H$5:$H$8" noThreeD="1" sel="1" val="0"/>
</file>

<file path=xl/ctrlProps/ctrlProp232.xml><?xml version="1.0" encoding="utf-8"?>
<formControlPr xmlns="http://schemas.microsoft.com/office/spreadsheetml/2009/9/main" objectType="CheckBox" fmlaLink="$L$20" lockText="1"/>
</file>

<file path=xl/ctrlProps/ctrlProp233.xml><?xml version="1.0" encoding="utf-8"?>
<formControlPr xmlns="http://schemas.microsoft.com/office/spreadsheetml/2009/9/main" objectType="CheckBox" fmlaLink="$M$14" lockText="1"/>
</file>

<file path=xl/ctrlProps/ctrlProp234.xml><?xml version="1.0" encoding="utf-8"?>
<formControlPr xmlns="http://schemas.microsoft.com/office/spreadsheetml/2009/9/main" objectType="CheckBox" lockText="1"/>
</file>

<file path=xl/ctrlProps/ctrlProp235.xml><?xml version="1.0" encoding="utf-8"?>
<formControlPr xmlns="http://schemas.microsoft.com/office/spreadsheetml/2009/9/main" objectType="CheckBox" fmlaLink="$N$16" lockText="1"/>
</file>

<file path=xl/ctrlProps/ctrlProp236.xml><?xml version="1.0" encoding="utf-8"?>
<formControlPr xmlns="http://schemas.microsoft.com/office/spreadsheetml/2009/9/main" objectType="CheckBox" fmlaLink="$N$17" lockText="1"/>
</file>

<file path=xl/ctrlProps/ctrlProp237.xml><?xml version="1.0" encoding="utf-8"?>
<formControlPr xmlns="http://schemas.microsoft.com/office/spreadsheetml/2009/9/main" objectType="CheckBox" lockText="1"/>
</file>

<file path=xl/ctrlProps/ctrlProp238.xml><?xml version="1.0" encoding="utf-8"?>
<formControlPr xmlns="http://schemas.microsoft.com/office/spreadsheetml/2009/9/main" objectType="CheckBox" lockText="1"/>
</file>

<file path=xl/ctrlProps/ctrlProp239.xml><?xml version="1.0" encoding="utf-8"?>
<formControlPr xmlns="http://schemas.microsoft.com/office/spreadsheetml/2009/9/main" objectType="CheckBox" lockText="1"/>
</file>

<file path=xl/ctrlProps/ctrlProp24.xml><?xml version="1.0" encoding="utf-8"?>
<formControlPr xmlns="http://schemas.microsoft.com/office/spreadsheetml/2009/9/main" objectType="CheckBox" fmlaLink="$L$21" lockText="1"/>
</file>

<file path=xl/ctrlProps/ctrlProp240.xml><?xml version="1.0" encoding="utf-8"?>
<formControlPr xmlns="http://schemas.microsoft.com/office/spreadsheetml/2009/9/main" objectType="CheckBox" fmlaLink="$L$15" lockText="1"/>
</file>

<file path=xl/ctrlProps/ctrlProp241.xml><?xml version="1.0" encoding="utf-8"?>
<formControlPr xmlns="http://schemas.microsoft.com/office/spreadsheetml/2009/9/main" objectType="CheckBox" fmlaLink="$M$15" lockText="1"/>
</file>

<file path=xl/ctrlProps/ctrlProp242.xml><?xml version="1.0" encoding="utf-8"?>
<formControlPr xmlns="http://schemas.microsoft.com/office/spreadsheetml/2009/9/main" objectType="CheckBox" fmlaLink="$M$16" lockText="1"/>
</file>

<file path=xl/ctrlProps/ctrlProp243.xml><?xml version="1.0" encoding="utf-8"?>
<formControlPr xmlns="http://schemas.microsoft.com/office/spreadsheetml/2009/9/main" objectType="CheckBox" lockText="1"/>
</file>

<file path=xl/ctrlProps/ctrlProp244.xml><?xml version="1.0" encoding="utf-8"?>
<formControlPr xmlns="http://schemas.microsoft.com/office/spreadsheetml/2009/9/main" objectType="CheckBox" fmlaLink="$M$18" lockText="1"/>
</file>

<file path=xl/ctrlProps/ctrlProp245.xml><?xml version="1.0" encoding="utf-8"?>
<formControlPr xmlns="http://schemas.microsoft.com/office/spreadsheetml/2009/9/main" objectType="CheckBox" fmlaLink="$M$19" lockText="1"/>
</file>

<file path=xl/ctrlProps/ctrlProp246.xml><?xml version="1.0" encoding="utf-8"?>
<formControlPr xmlns="http://schemas.microsoft.com/office/spreadsheetml/2009/9/main" objectType="CheckBox" fmlaLink="$M$20" lockText="1"/>
</file>

<file path=xl/ctrlProps/ctrlProp247.xml><?xml version="1.0" encoding="utf-8"?>
<formControlPr xmlns="http://schemas.microsoft.com/office/spreadsheetml/2009/9/main" objectType="CheckBox" lockText="1"/>
</file>

<file path=xl/ctrlProps/ctrlProp248.xml><?xml version="1.0" encoding="utf-8"?>
<formControlPr xmlns="http://schemas.microsoft.com/office/spreadsheetml/2009/9/main" objectType="CheckBox" fmlaLink="$N$20" lockText="1"/>
</file>

<file path=xl/ctrlProps/ctrlProp249.xml><?xml version="1.0" encoding="utf-8"?>
<formControlPr xmlns="http://schemas.microsoft.com/office/spreadsheetml/2009/9/main" objectType="CheckBox" lockText="1"/>
</file>

<file path=xl/ctrlProps/ctrlProp25.xml><?xml version="1.0" encoding="utf-8"?>
<formControlPr xmlns="http://schemas.microsoft.com/office/spreadsheetml/2009/9/main" objectType="CheckBox" fmlaLink="$L$19" lockText="1"/>
</file>

<file path=xl/ctrlProps/ctrlProp250.xml><?xml version="1.0" encoding="utf-8"?>
<formControlPr xmlns="http://schemas.microsoft.com/office/spreadsheetml/2009/9/main" objectType="CheckBox" fmlaLink="$M$17" lockText="1"/>
</file>

<file path=xl/ctrlProps/ctrlProp251.xml><?xml version="1.0" encoding="utf-8"?>
<formControlPr xmlns="http://schemas.microsoft.com/office/spreadsheetml/2009/9/main" objectType="Drop" dropStyle="combo" dx="16" fmlaLink="$J$7" fmlaRange="$H$5:$H$8" noThreeD="1" sel="1" val="0"/>
</file>

<file path=xl/ctrlProps/ctrlProp252.xml><?xml version="1.0" encoding="utf-8"?>
<formControlPr xmlns="http://schemas.microsoft.com/office/spreadsheetml/2009/9/main" objectType="Drop" dropStyle="combo" dx="16" fmlaLink="$J$8" fmlaRange="$H$5:$H$8" noThreeD="1" sel="1" val="0"/>
</file>

<file path=xl/ctrlProps/ctrlProp253.xml><?xml version="1.0" encoding="utf-8"?>
<formControlPr xmlns="http://schemas.microsoft.com/office/spreadsheetml/2009/9/main" objectType="Drop" dropStyle="combo" dx="16" fmlaLink="$J$9" fmlaRange="$H$5:$H$8" noThreeD="1" sel="1" val="0"/>
</file>

<file path=xl/ctrlProps/ctrlProp254.xml><?xml version="1.0" encoding="utf-8"?>
<formControlPr xmlns="http://schemas.microsoft.com/office/spreadsheetml/2009/9/main" objectType="Drop" dropStyle="combo" dx="16" fmlaLink="$J$10" fmlaRange="$H$5:$H$8" noThreeD="1" sel="0" val="0"/>
</file>

<file path=xl/ctrlProps/ctrlProp255.xml><?xml version="1.0" encoding="utf-8"?>
<formControlPr xmlns="http://schemas.microsoft.com/office/spreadsheetml/2009/9/main" objectType="Drop" dropStyle="combo" dx="16" fmlaLink="$J$11" fmlaRange="$H$5:$H$8" noThreeD="1" sel="0" val="0"/>
</file>

<file path=xl/ctrlProps/ctrlProp256.xml><?xml version="1.0" encoding="utf-8"?>
<formControlPr xmlns="http://schemas.microsoft.com/office/spreadsheetml/2009/9/main" objectType="CheckBox" fmlaLink="$M$21" lockText="1"/>
</file>

<file path=xl/ctrlProps/ctrlProp257.xml><?xml version="1.0" encoding="utf-8"?>
<formControlPr xmlns="http://schemas.microsoft.com/office/spreadsheetml/2009/9/main" objectType="CheckBox" fmlaLink="$M$22" lockText="1"/>
</file>

<file path=xl/ctrlProps/ctrlProp258.xml><?xml version="1.0" encoding="utf-8"?>
<formControlPr xmlns="http://schemas.microsoft.com/office/spreadsheetml/2009/9/main" objectType="CheckBox" fmlaLink="$N$19" lockText="1"/>
</file>

<file path=xl/ctrlProps/ctrlProp259.xml><?xml version="1.0" encoding="utf-8"?>
<formControlPr xmlns="http://schemas.microsoft.com/office/spreadsheetml/2009/9/main" objectType="CheckBox" fmlaLink="$N$15" lockText="1"/>
</file>

<file path=xl/ctrlProps/ctrlProp26.xml><?xml version="1.0" encoding="utf-8"?>
<formControlPr xmlns="http://schemas.microsoft.com/office/spreadsheetml/2009/9/main" objectType="CheckBox" fmlaLink="$L$20" lockText="1"/>
</file>

<file path=xl/ctrlProps/ctrlProp260.xml><?xml version="1.0" encoding="utf-8"?>
<formControlPr xmlns="http://schemas.microsoft.com/office/spreadsheetml/2009/9/main" objectType="CheckBox" fmlaLink="$L$21" lockText="1"/>
</file>

<file path=xl/ctrlProps/ctrlProp261.xml><?xml version="1.0" encoding="utf-8"?>
<formControlPr xmlns="http://schemas.microsoft.com/office/spreadsheetml/2009/9/main" objectType="CheckBox" fmlaLink="$L$16" lockText="1"/>
</file>

<file path=xl/ctrlProps/ctrlProp262.xml><?xml version="1.0" encoding="utf-8"?>
<formControlPr xmlns="http://schemas.microsoft.com/office/spreadsheetml/2009/9/main" objectType="CheckBox" fmlaLink="$L$17" lockText="1"/>
</file>

<file path=xl/ctrlProps/ctrlProp263.xml><?xml version="1.0" encoding="utf-8"?>
<formControlPr xmlns="http://schemas.microsoft.com/office/spreadsheetml/2009/9/main" objectType="CheckBox" fmlaLink="$L$18" lockText="1"/>
</file>

<file path=xl/ctrlProps/ctrlProp264.xml><?xml version="1.0" encoding="utf-8"?>
<formControlPr xmlns="http://schemas.microsoft.com/office/spreadsheetml/2009/9/main" objectType="CheckBox" fmlaLink="$N$21" lockText="1"/>
</file>

<file path=xl/ctrlProps/ctrlProp265.xml><?xml version="1.0" encoding="utf-8"?>
<formControlPr xmlns="http://schemas.microsoft.com/office/spreadsheetml/2009/9/main" objectType="CheckBox" fmlaLink="$N$22" lockText="1"/>
</file>

<file path=xl/ctrlProps/ctrlProp266.xml><?xml version="1.0" encoding="utf-8"?>
<formControlPr xmlns="http://schemas.microsoft.com/office/spreadsheetml/2009/9/main" objectType="Drop" dropStyle="combo" dx="16" fmlaLink="$J$6" fmlaRange="$H$5:$H$8" noThreeD="1" sel="1" val="0"/>
</file>

<file path=xl/ctrlProps/ctrlProp267.xml><?xml version="1.0" encoding="utf-8"?>
<formControlPr xmlns="http://schemas.microsoft.com/office/spreadsheetml/2009/9/main" objectType="CheckBox" fmlaLink="$L$15" lockText="1"/>
</file>

<file path=xl/ctrlProps/ctrlProp268.xml><?xml version="1.0" encoding="utf-8"?>
<formControlPr xmlns="http://schemas.microsoft.com/office/spreadsheetml/2009/9/main" objectType="CheckBox" fmlaLink="$L$16" lockText="1"/>
</file>

<file path=xl/ctrlProps/ctrlProp269.xml><?xml version="1.0" encoding="utf-8"?>
<formControlPr xmlns="http://schemas.microsoft.com/office/spreadsheetml/2009/9/main" objectType="CheckBox" fmlaLink="$L$17" lockText="1"/>
</file>

<file path=xl/ctrlProps/ctrlProp27.xml><?xml version="1.0" encoding="utf-8"?>
<formControlPr xmlns="http://schemas.microsoft.com/office/spreadsheetml/2009/9/main" objectType="Drop" dropStyle="combo" dx="16" fmlaLink="$J$6" fmlaRange="$H$5:$H$8" noThreeD="1" sel="1" val="0"/>
</file>

<file path=xl/ctrlProps/ctrlProp270.xml><?xml version="1.0" encoding="utf-8"?>
<formControlPr xmlns="http://schemas.microsoft.com/office/spreadsheetml/2009/9/main" objectType="CheckBox" lockText="1"/>
</file>

<file path=xl/ctrlProps/ctrlProp271.xml><?xml version="1.0" encoding="utf-8"?>
<formControlPr xmlns="http://schemas.microsoft.com/office/spreadsheetml/2009/9/main" objectType="CheckBox" fmlaLink="$L$20" lockText="1"/>
</file>

<file path=xl/ctrlProps/ctrlProp272.xml><?xml version="1.0" encoding="utf-8"?>
<formControlPr xmlns="http://schemas.microsoft.com/office/spreadsheetml/2009/9/main" objectType="CheckBox" fmlaLink="$L$21" lockText="1"/>
</file>

<file path=xl/ctrlProps/ctrlProp273.xml><?xml version="1.0" encoding="utf-8"?>
<formControlPr xmlns="http://schemas.microsoft.com/office/spreadsheetml/2009/9/main" objectType="CheckBox" fmlaLink="$M$15" lockText="1"/>
</file>

<file path=xl/ctrlProps/ctrlProp274.xml><?xml version="1.0" encoding="utf-8"?>
<formControlPr xmlns="http://schemas.microsoft.com/office/spreadsheetml/2009/9/main" objectType="CheckBox" lockText="1"/>
</file>

<file path=xl/ctrlProps/ctrlProp275.xml><?xml version="1.0" encoding="utf-8"?>
<formControlPr xmlns="http://schemas.microsoft.com/office/spreadsheetml/2009/9/main" objectType="CheckBox" fmlaLink="$N$15" lockText="1"/>
</file>

<file path=xl/ctrlProps/ctrlProp276.xml><?xml version="1.0" encoding="utf-8"?>
<formControlPr xmlns="http://schemas.microsoft.com/office/spreadsheetml/2009/9/main" objectType="CheckBox" fmlaLink="$N$16" lockText="1"/>
</file>

<file path=xl/ctrlProps/ctrlProp277.xml><?xml version="1.0" encoding="utf-8"?>
<formControlPr xmlns="http://schemas.microsoft.com/office/spreadsheetml/2009/9/main" objectType="CheckBox" fmlaLink="$N$17" lockText="1"/>
</file>

<file path=xl/ctrlProps/ctrlProp278.xml><?xml version="1.0" encoding="utf-8"?>
<formControlPr xmlns="http://schemas.microsoft.com/office/spreadsheetml/2009/9/main" objectType="CheckBox" fmlaLink="$N$18" lockText="1"/>
</file>

<file path=xl/ctrlProps/ctrlProp279.xml><?xml version="1.0" encoding="utf-8"?>
<formControlPr xmlns="http://schemas.microsoft.com/office/spreadsheetml/2009/9/main" objectType="CheckBox" lockText="1"/>
</file>

<file path=xl/ctrlProps/ctrlProp28.xml><?xml version="1.0" encoding="utf-8"?>
<formControlPr xmlns="http://schemas.microsoft.com/office/spreadsheetml/2009/9/main" objectType="CheckBox" fmlaLink="$L$16" lockText="1"/>
</file>

<file path=xl/ctrlProps/ctrlProp280.xml><?xml version="1.0" encoding="utf-8"?>
<formControlPr xmlns="http://schemas.microsoft.com/office/spreadsheetml/2009/9/main" objectType="CheckBox" fmlaLink="$M$16" lockText="1"/>
</file>

<file path=xl/ctrlProps/ctrlProp281.xml><?xml version="1.0" encoding="utf-8"?>
<formControlPr xmlns="http://schemas.microsoft.com/office/spreadsheetml/2009/9/main" objectType="CheckBox" lockText="1"/>
</file>

<file path=xl/ctrlProps/ctrlProp282.xml><?xml version="1.0" encoding="utf-8"?>
<formControlPr xmlns="http://schemas.microsoft.com/office/spreadsheetml/2009/9/main" objectType="CheckBox" lockText="1"/>
</file>

<file path=xl/ctrlProps/ctrlProp283.xml><?xml version="1.0" encoding="utf-8"?>
<formControlPr xmlns="http://schemas.microsoft.com/office/spreadsheetml/2009/9/main" objectType="CheckBox" fmlaLink="$L$18" lockText="1"/>
</file>

<file path=xl/ctrlProps/ctrlProp284.xml><?xml version="1.0" encoding="utf-8"?>
<formControlPr xmlns="http://schemas.microsoft.com/office/spreadsheetml/2009/9/main" objectType="CheckBox" fmlaLink="$L$19" lockText="1"/>
</file>

<file path=xl/ctrlProps/ctrlProp285.xml><?xml version="1.0" encoding="utf-8"?>
<formControlPr xmlns="http://schemas.microsoft.com/office/spreadsheetml/2009/9/main" objectType="CheckBox" lockText="1"/>
</file>

<file path=xl/ctrlProps/ctrlProp286.xml><?xml version="1.0" encoding="utf-8"?>
<formControlPr xmlns="http://schemas.microsoft.com/office/spreadsheetml/2009/9/main" objectType="CheckBox" fmlaLink="$M$17" lockText="1"/>
</file>

<file path=xl/ctrlProps/ctrlProp287.xml><?xml version="1.0" encoding="utf-8"?>
<formControlPr xmlns="http://schemas.microsoft.com/office/spreadsheetml/2009/9/main" objectType="CheckBox" lockText="1"/>
</file>

<file path=xl/ctrlProps/ctrlProp288.xml><?xml version="1.0" encoding="utf-8"?>
<formControlPr xmlns="http://schemas.microsoft.com/office/spreadsheetml/2009/9/main" objectType="CheckBox" lockText="1"/>
</file>

<file path=xl/ctrlProps/ctrlProp289.xml><?xml version="1.0" encoding="utf-8"?>
<formControlPr xmlns="http://schemas.microsoft.com/office/spreadsheetml/2009/9/main" objectType="CheckBox" lockText="1"/>
</file>

<file path=xl/ctrlProps/ctrlProp29.xml><?xml version="1.0" encoding="utf-8"?>
<formControlPr xmlns="http://schemas.microsoft.com/office/spreadsheetml/2009/9/main" objectType="Drop" dropStyle="combo" dx="16" fmlaLink="$J$7" fmlaRange="$H$5:$H$8" noThreeD="1" sel="1" val="0"/>
</file>

<file path=xl/ctrlProps/ctrlProp290.xml><?xml version="1.0" encoding="utf-8"?>
<formControlPr xmlns="http://schemas.microsoft.com/office/spreadsheetml/2009/9/main" objectType="CheckBox" fmlaLink="$M$18" lockText="1"/>
</file>

<file path=xl/ctrlProps/ctrlProp291.xml><?xml version="1.0" encoding="utf-8"?>
<formControlPr xmlns="http://schemas.microsoft.com/office/spreadsheetml/2009/9/main" objectType="CheckBox" lockText="1"/>
</file>

<file path=xl/ctrlProps/ctrlProp292.xml><?xml version="1.0" encoding="utf-8"?>
<formControlPr xmlns="http://schemas.microsoft.com/office/spreadsheetml/2009/9/main" objectType="CheckBox" lockText="1"/>
</file>

<file path=xl/ctrlProps/ctrlProp293.xml><?xml version="1.0" encoding="utf-8"?>
<formControlPr xmlns="http://schemas.microsoft.com/office/spreadsheetml/2009/9/main" objectType="CheckBox" lockText="1"/>
</file>

<file path=xl/ctrlProps/ctrlProp294.xml><?xml version="1.0" encoding="utf-8"?>
<formControlPr xmlns="http://schemas.microsoft.com/office/spreadsheetml/2009/9/main" objectType="CheckBox" lockText="1"/>
</file>

<file path=xl/ctrlProps/ctrlProp295.xml><?xml version="1.0" encoding="utf-8"?>
<formControlPr xmlns="http://schemas.microsoft.com/office/spreadsheetml/2009/9/main" objectType="CheckBox" fmlaLink="$M$19" lockText="1"/>
</file>

<file path=xl/ctrlProps/ctrlProp296.xml><?xml version="1.0" encoding="utf-8"?>
<formControlPr xmlns="http://schemas.microsoft.com/office/spreadsheetml/2009/9/main" objectType="CheckBox" lockText="1"/>
</file>

<file path=xl/ctrlProps/ctrlProp297.xml><?xml version="1.0" encoding="utf-8"?>
<formControlPr xmlns="http://schemas.microsoft.com/office/spreadsheetml/2009/9/main" objectType="CheckBox" lockText="1"/>
</file>

<file path=xl/ctrlProps/ctrlProp298.xml><?xml version="1.0" encoding="utf-8"?>
<formControlPr xmlns="http://schemas.microsoft.com/office/spreadsheetml/2009/9/main" objectType="CheckBox" lockText="1"/>
</file>

<file path=xl/ctrlProps/ctrlProp299.xml><?xml version="1.0" encoding="utf-8"?>
<formControlPr xmlns="http://schemas.microsoft.com/office/spreadsheetml/2009/9/main" objectType="CheckBox" lockText="1"/>
</file>

<file path=xl/ctrlProps/ctrlProp3.xml><?xml version="1.0" encoding="utf-8"?>
<formControlPr xmlns="http://schemas.microsoft.com/office/spreadsheetml/2009/9/main" objectType="CheckBox" fmlaLink="$L$18" lockText="1"/>
</file>

<file path=xl/ctrlProps/ctrlProp30.xml><?xml version="1.0" encoding="utf-8"?>
<formControlPr xmlns="http://schemas.microsoft.com/office/spreadsheetml/2009/9/main" objectType="Drop" dropStyle="combo" dx="16" fmlaLink="$J$8" fmlaRange="$H$5:$H$8" noThreeD="1" sel="1" val="0"/>
</file>

<file path=xl/ctrlProps/ctrlProp300.xml><?xml version="1.0" encoding="utf-8"?>
<formControlPr xmlns="http://schemas.microsoft.com/office/spreadsheetml/2009/9/main" objectType="CheckBox" lockText="1"/>
</file>

<file path=xl/ctrlProps/ctrlProp301.xml><?xml version="1.0" encoding="utf-8"?>
<formControlPr xmlns="http://schemas.microsoft.com/office/spreadsheetml/2009/9/main" objectType="CheckBox" fmlaLink="$M$20" lockText="1"/>
</file>

<file path=xl/ctrlProps/ctrlProp302.xml><?xml version="1.0" encoding="utf-8"?>
<formControlPr xmlns="http://schemas.microsoft.com/office/spreadsheetml/2009/9/main" objectType="CheckBox" fmlaLink="$M$21" lockText="1"/>
</file>

<file path=xl/ctrlProps/ctrlProp303.xml><?xml version="1.0" encoding="utf-8"?>
<formControlPr xmlns="http://schemas.microsoft.com/office/spreadsheetml/2009/9/main" objectType="CheckBox" fmlaLink="$N$19" lockText="1"/>
</file>

<file path=xl/ctrlProps/ctrlProp304.xml><?xml version="1.0" encoding="utf-8"?>
<formControlPr xmlns="http://schemas.microsoft.com/office/spreadsheetml/2009/9/main" objectType="CheckBox" lockText="1"/>
</file>

<file path=xl/ctrlProps/ctrlProp305.xml><?xml version="1.0" encoding="utf-8"?>
<formControlPr xmlns="http://schemas.microsoft.com/office/spreadsheetml/2009/9/main" objectType="CheckBox" lockText="1"/>
</file>

<file path=xl/ctrlProps/ctrlProp306.xml><?xml version="1.0" encoding="utf-8"?>
<formControlPr xmlns="http://schemas.microsoft.com/office/spreadsheetml/2009/9/main" objectType="CheckBox" fmlaLink="$N$20" lockText="1"/>
</file>

<file path=xl/ctrlProps/ctrlProp307.xml><?xml version="1.0" encoding="utf-8"?>
<formControlPr xmlns="http://schemas.microsoft.com/office/spreadsheetml/2009/9/main" objectType="CheckBox" fmlaLink="$N$21" lockText="1"/>
</file>

<file path=xl/ctrlProps/ctrlProp308.xml><?xml version="1.0" encoding="utf-8"?>
<formControlPr xmlns="http://schemas.microsoft.com/office/spreadsheetml/2009/9/main" objectType="Drop" dropStyle="combo" dx="16" fmlaLink="$J$7" fmlaRange="$H$5:$H$8" noThreeD="1" sel="1" val="0"/>
</file>

<file path=xl/ctrlProps/ctrlProp309.xml><?xml version="1.0" encoding="utf-8"?>
<formControlPr xmlns="http://schemas.microsoft.com/office/spreadsheetml/2009/9/main" objectType="Drop" dropStyle="combo" dx="16" fmlaLink="$J$8" fmlaRange="$H$5:$H$8" noThreeD="1" sel="1" val="0"/>
</file>

<file path=xl/ctrlProps/ctrlProp31.xml><?xml version="1.0" encoding="utf-8"?>
<formControlPr xmlns="http://schemas.microsoft.com/office/spreadsheetml/2009/9/main" objectType="Drop" dropStyle="combo" dx="16" fmlaLink="$J$9" fmlaRange="$H$5:$H$8" noThreeD="1" sel="1" val="0"/>
</file>

<file path=xl/ctrlProps/ctrlProp310.xml><?xml version="1.0" encoding="utf-8"?>
<formControlPr xmlns="http://schemas.microsoft.com/office/spreadsheetml/2009/9/main" objectType="Drop" dropStyle="combo" dx="16" fmlaLink="$J$9" fmlaRange="$H$5:$H$8" noThreeD="1" sel="1" val="0"/>
</file>

<file path=xl/ctrlProps/ctrlProp311.xml><?xml version="1.0" encoding="utf-8"?>
<formControlPr xmlns="http://schemas.microsoft.com/office/spreadsheetml/2009/9/main" objectType="Drop" dropStyle="combo" dx="16" fmlaLink="$J$10" fmlaRange="$H$5:$H$8" noThreeD="1" sel="1" val="0"/>
</file>

<file path=xl/ctrlProps/ctrlProp312.xml><?xml version="1.0" encoding="utf-8"?>
<formControlPr xmlns="http://schemas.microsoft.com/office/spreadsheetml/2009/9/main" objectType="Drop" dropStyle="combo" dx="16" fmlaLink="$J$11" fmlaRange="$H$5:$H$8" noThreeD="1" sel="1" val="0"/>
</file>

<file path=xl/ctrlProps/ctrlProp313.xml><?xml version="1.0" encoding="utf-8"?>
<formControlPr xmlns="http://schemas.microsoft.com/office/spreadsheetml/2009/9/main" objectType="Drop" dropStyle="combo" dx="16" fmlaLink="$J$6" fmlaRange="$H$5:$H$8" noThreeD="1" sel="0" val="0"/>
</file>

<file path=xl/ctrlProps/ctrlProp314.xml><?xml version="1.0" encoding="utf-8"?>
<formControlPr xmlns="http://schemas.microsoft.com/office/spreadsheetml/2009/9/main" objectType="CheckBox" fmlaLink="$L$15" lockText="1"/>
</file>

<file path=xl/ctrlProps/ctrlProp315.xml><?xml version="1.0" encoding="utf-8"?>
<formControlPr xmlns="http://schemas.microsoft.com/office/spreadsheetml/2009/9/main" objectType="CheckBox" fmlaLink="$L$16" lockText="1"/>
</file>

<file path=xl/ctrlProps/ctrlProp316.xml><?xml version="1.0" encoding="utf-8"?>
<formControlPr xmlns="http://schemas.microsoft.com/office/spreadsheetml/2009/9/main" objectType="CheckBox" fmlaLink="$L$17" lockText="1"/>
</file>

<file path=xl/ctrlProps/ctrlProp317.xml><?xml version="1.0" encoding="utf-8"?>
<formControlPr xmlns="http://schemas.microsoft.com/office/spreadsheetml/2009/9/main" objectType="CheckBox" fmlaLink="$N$18" lockText="1"/>
</file>

<file path=xl/ctrlProps/ctrlProp318.xml><?xml version="1.0" encoding="utf-8"?>
<formControlPr xmlns="http://schemas.microsoft.com/office/spreadsheetml/2009/9/main" objectType="CheckBox" lockText="1"/>
</file>

<file path=xl/ctrlProps/ctrlProp319.xml><?xml version="1.0" encoding="utf-8"?>
<formControlPr xmlns="http://schemas.microsoft.com/office/spreadsheetml/2009/9/main" objectType="CheckBox" fmlaLink="$N$15" lockText="1"/>
</file>

<file path=xl/ctrlProps/ctrlProp32.xml><?xml version="1.0" encoding="utf-8"?>
<formControlPr xmlns="http://schemas.microsoft.com/office/spreadsheetml/2009/9/main" objectType="Drop" dropStyle="combo" dx="16" fmlaLink="$J$10" fmlaRange="$H$5:$H$8" noThreeD="1" sel="1" val="0"/>
</file>

<file path=xl/ctrlProps/ctrlProp320.xml><?xml version="1.0" encoding="utf-8"?>
<formControlPr xmlns="http://schemas.microsoft.com/office/spreadsheetml/2009/9/main" objectType="CheckBox" fmlaLink="$N$16" lockText="1"/>
</file>

<file path=xl/ctrlProps/ctrlProp321.xml><?xml version="1.0" encoding="utf-8"?>
<formControlPr xmlns="http://schemas.microsoft.com/office/spreadsheetml/2009/9/main" objectType="CheckBox" fmlaLink="$N$17" lockText="1"/>
</file>

<file path=xl/ctrlProps/ctrlProp322.xml><?xml version="1.0" encoding="utf-8"?>
<formControlPr xmlns="http://schemas.microsoft.com/office/spreadsheetml/2009/9/main" objectType="CheckBox" fmlaLink="$M$14" lockText="1"/>
</file>

<file path=xl/ctrlProps/ctrlProp323.xml><?xml version="1.0" encoding="utf-8"?>
<formControlPr xmlns="http://schemas.microsoft.com/office/spreadsheetml/2009/9/main" objectType="CheckBox" lockText="1"/>
</file>

<file path=xl/ctrlProps/ctrlProp324.xml><?xml version="1.0" encoding="utf-8"?>
<formControlPr xmlns="http://schemas.microsoft.com/office/spreadsheetml/2009/9/main" objectType="CheckBox" lockText="1"/>
</file>

<file path=xl/ctrlProps/ctrlProp325.xml><?xml version="1.0" encoding="utf-8"?>
<formControlPr xmlns="http://schemas.microsoft.com/office/spreadsheetml/2009/9/main" objectType="CheckBox" lockText="1"/>
</file>

<file path=xl/ctrlProps/ctrlProp326.xml><?xml version="1.0" encoding="utf-8"?>
<formControlPr xmlns="http://schemas.microsoft.com/office/spreadsheetml/2009/9/main" objectType="CheckBox" fmlaLink="$N$19" lockText="1"/>
</file>

<file path=xl/ctrlProps/ctrlProp327.xml><?xml version="1.0" encoding="utf-8"?>
<formControlPr xmlns="http://schemas.microsoft.com/office/spreadsheetml/2009/9/main" objectType="CheckBox" fmlaLink="$M$18" lockText="1"/>
</file>

<file path=xl/ctrlProps/ctrlProp328.xml><?xml version="1.0" encoding="utf-8"?>
<formControlPr xmlns="http://schemas.microsoft.com/office/spreadsheetml/2009/9/main" objectType="CheckBox" fmlaLink="$L$20" lockText="1"/>
</file>

<file path=xl/ctrlProps/ctrlProp329.xml><?xml version="1.0" encoding="utf-8"?>
<formControlPr xmlns="http://schemas.microsoft.com/office/spreadsheetml/2009/9/main" objectType="CheckBox" lockText="1"/>
</file>

<file path=xl/ctrlProps/ctrlProp33.xml><?xml version="1.0" encoding="utf-8"?>
<formControlPr xmlns="http://schemas.microsoft.com/office/spreadsheetml/2009/9/main" objectType="Drop" dropStyle="combo" dx="16" fmlaLink="$J$11" fmlaRange="$H$5:$H$8" noThreeD="1" sel="1" val="0"/>
</file>

<file path=xl/ctrlProps/ctrlProp330.xml><?xml version="1.0" encoding="utf-8"?>
<formControlPr xmlns="http://schemas.microsoft.com/office/spreadsheetml/2009/9/main" objectType="CheckBox" lockText="1"/>
</file>

<file path=xl/ctrlProps/ctrlProp331.xml><?xml version="1.0" encoding="utf-8"?>
<formControlPr xmlns="http://schemas.microsoft.com/office/spreadsheetml/2009/9/main" objectType="CheckBox" fmlaLink="$M$19" lockText="1"/>
</file>

<file path=xl/ctrlProps/ctrlProp332.xml><?xml version="1.0" encoding="utf-8"?>
<formControlPr xmlns="http://schemas.microsoft.com/office/spreadsheetml/2009/9/main" objectType="Drop" dropStyle="combo" dx="16" fmlaLink="$J$7" fmlaRange="$H$5:$H$8" noThreeD="1" sel="0" val="0"/>
</file>

<file path=xl/ctrlProps/ctrlProp333.xml><?xml version="1.0" encoding="utf-8"?>
<formControlPr xmlns="http://schemas.microsoft.com/office/spreadsheetml/2009/9/main" objectType="Drop" dropStyle="combo" dx="16" fmlaLink="$J$8" fmlaRange="$H$5:$H$8" noThreeD="1" sel="0" val="0"/>
</file>

<file path=xl/ctrlProps/ctrlProp334.xml><?xml version="1.0" encoding="utf-8"?>
<formControlPr xmlns="http://schemas.microsoft.com/office/spreadsheetml/2009/9/main" objectType="Drop" dropStyle="combo" dx="16" fmlaLink="$J$9" fmlaRange="$H$5:$H$8" noThreeD="1" sel="0" val="0"/>
</file>

<file path=xl/ctrlProps/ctrlProp335.xml><?xml version="1.0" encoding="utf-8"?>
<formControlPr xmlns="http://schemas.microsoft.com/office/spreadsheetml/2009/9/main" objectType="Drop" dropStyle="combo" dx="16" fmlaLink="$J$10" fmlaRange="$H$5:$H$8" noThreeD="1" sel="1" val="0"/>
</file>

<file path=xl/ctrlProps/ctrlProp336.xml><?xml version="1.0" encoding="utf-8"?>
<formControlPr xmlns="http://schemas.microsoft.com/office/spreadsheetml/2009/9/main" objectType="Drop" dropStyle="combo" dx="16" fmlaLink="$J$11" fmlaRange="$H$5:$H$8" noThreeD="1" sel="0" val="0"/>
</file>

<file path=xl/ctrlProps/ctrlProp337.xml><?xml version="1.0" encoding="utf-8"?>
<formControlPr xmlns="http://schemas.microsoft.com/office/spreadsheetml/2009/9/main" objectType="CheckBox" fmlaLink="$M$15" lockText="1"/>
</file>

<file path=xl/ctrlProps/ctrlProp338.xml><?xml version="1.0" encoding="utf-8"?>
<formControlPr xmlns="http://schemas.microsoft.com/office/spreadsheetml/2009/9/main" objectType="CheckBox" fmlaLink="$M$16" lockText="1"/>
</file>

<file path=xl/ctrlProps/ctrlProp339.xml><?xml version="1.0" encoding="utf-8"?>
<formControlPr xmlns="http://schemas.microsoft.com/office/spreadsheetml/2009/9/main" objectType="CheckBox" fmlaLink="$L$18" lockText="1"/>
</file>

<file path=xl/ctrlProps/ctrlProp34.xml><?xml version="1.0" encoding="utf-8"?>
<formControlPr xmlns="http://schemas.microsoft.com/office/spreadsheetml/2009/9/main" objectType="Drop" dropStyle="combo" dx="16" fmlaLink="$J$12" fmlaRange="$H$5:$H$8" noThreeD="1" sel="0" val="0"/>
</file>

<file path=xl/ctrlProps/ctrlProp340.xml><?xml version="1.0" encoding="utf-8"?>
<formControlPr xmlns="http://schemas.microsoft.com/office/spreadsheetml/2009/9/main" objectType="CheckBox" fmlaLink="$L$19" lockText="1"/>
</file>

<file path=xl/ctrlProps/ctrlProp341.xml><?xml version="1.0" encoding="utf-8"?>
<formControlPr xmlns="http://schemas.microsoft.com/office/spreadsheetml/2009/9/main" objectType="Drop" dropStyle="combo" dx="16" fmlaLink="$J$6" fmlaRange="$H$5:$H$8" noThreeD="1" sel="1" val="0"/>
</file>

<file path=xl/ctrlProps/ctrlProp342.xml><?xml version="1.0" encoding="utf-8"?>
<formControlPr xmlns="http://schemas.microsoft.com/office/spreadsheetml/2009/9/main" objectType="CheckBox" fmlaLink="$L$20" lockText="1"/>
</file>

<file path=xl/ctrlProps/ctrlProp343.xml><?xml version="1.0" encoding="utf-8"?>
<formControlPr xmlns="http://schemas.microsoft.com/office/spreadsheetml/2009/9/main" objectType="CheckBox" lockText="1"/>
</file>

<file path=xl/ctrlProps/ctrlProp344.xml><?xml version="1.0" encoding="utf-8"?>
<formControlPr xmlns="http://schemas.microsoft.com/office/spreadsheetml/2009/9/main" objectType="CheckBox" fmlaLink="$N$20" lockText="1"/>
</file>

<file path=xl/ctrlProps/ctrlProp345.xml><?xml version="1.0" encoding="utf-8"?>
<formControlPr xmlns="http://schemas.microsoft.com/office/spreadsheetml/2009/9/main" objectType="CheckBox" lockText="1"/>
</file>

<file path=xl/ctrlProps/ctrlProp346.xml><?xml version="1.0" encoding="utf-8"?>
<formControlPr xmlns="http://schemas.microsoft.com/office/spreadsheetml/2009/9/main" objectType="CheckBox" lockText="1"/>
</file>

<file path=xl/ctrlProps/ctrlProp347.xml><?xml version="1.0" encoding="utf-8"?>
<formControlPr xmlns="http://schemas.microsoft.com/office/spreadsheetml/2009/9/main" objectType="CheckBox" fmlaLink="$L$16" lockText="1"/>
</file>

<file path=xl/ctrlProps/ctrlProp348.xml><?xml version="1.0" encoding="utf-8"?>
<formControlPr xmlns="http://schemas.microsoft.com/office/spreadsheetml/2009/9/main" objectType="CheckBox" lockText="1"/>
</file>

<file path=xl/ctrlProps/ctrlProp349.xml><?xml version="1.0" encoding="utf-8"?>
<formControlPr xmlns="http://schemas.microsoft.com/office/spreadsheetml/2009/9/main" objectType="CheckBox" fmlaLink="$M$15" lockText="1"/>
</file>

<file path=xl/ctrlProps/ctrlProp35.xml><?xml version="1.0" encoding="utf-8"?>
<formControlPr xmlns="http://schemas.microsoft.com/office/spreadsheetml/2009/9/main" objectType="CheckBox" fmlaLink="$L$17" lockText="1"/>
</file>

<file path=xl/ctrlProps/ctrlProp350.xml><?xml version="1.0" encoding="utf-8"?>
<formControlPr xmlns="http://schemas.microsoft.com/office/spreadsheetml/2009/9/main" objectType="CheckBox" fmlaLink="$M$17" lockText="1"/>
</file>

<file path=xl/ctrlProps/ctrlProp351.xml><?xml version="1.0" encoding="utf-8"?>
<formControlPr xmlns="http://schemas.microsoft.com/office/spreadsheetml/2009/9/main" objectType="CheckBox" lockText="1"/>
</file>

<file path=xl/ctrlProps/ctrlProp352.xml><?xml version="1.0" encoding="utf-8"?>
<formControlPr xmlns="http://schemas.microsoft.com/office/spreadsheetml/2009/9/main" objectType="CheckBox" fmlaLink="$L$21" lockText="1"/>
</file>

<file path=xl/ctrlProps/ctrlProp353.xml><?xml version="1.0" encoding="utf-8"?>
<formControlPr xmlns="http://schemas.microsoft.com/office/spreadsheetml/2009/9/main" objectType="CheckBox" lockText="1"/>
</file>

<file path=xl/ctrlProps/ctrlProp354.xml><?xml version="1.0" encoding="utf-8"?>
<formControlPr xmlns="http://schemas.microsoft.com/office/spreadsheetml/2009/9/main" objectType="CheckBox" fmlaLink="$L$18" lockText="1"/>
</file>

<file path=xl/ctrlProps/ctrlProp355.xml><?xml version="1.0" encoding="utf-8"?>
<formControlPr xmlns="http://schemas.microsoft.com/office/spreadsheetml/2009/9/main" objectType="CheckBox" fmlaLink="$N$15" lockText="1"/>
</file>

<file path=xl/ctrlProps/ctrlProp356.xml><?xml version="1.0" encoding="utf-8"?>
<formControlPr xmlns="http://schemas.microsoft.com/office/spreadsheetml/2009/9/main" objectType="CheckBox" lockText="1"/>
</file>

<file path=xl/ctrlProps/ctrlProp357.xml><?xml version="1.0" encoding="utf-8"?>
<formControlPr xmlns="http://schemas.microsoft.com/office/spreadsheetml/2009/9/main" objectType="CheckBox" lockText="1"/>
</file>

<file path=xl/ctrlProps/ctrlProp358.xml><?xml version="1.0" encoding="utf-8"?>
<formControlPr xmlns="http://schemas.microsoft.com/office/spreadsheetml/2009/9/main" objectType="CheckBox" lockText="1"/>
</file>

<file path=xl/ctrlProps/ctrlProp359.xml><?xml version="1.0" encoding="utf-8"?>
<formControlPr xmlns="http://schemas.microsoft.com/office/spreadsheetml/2009/9/main" objectType="CheckBox" fmlaLink="$M$16" lockText="1"/>
</file>

<file path=xl/ctrlProps/ctrlProp36.xml><?xml version="1.0" encoding="utf-8"?>
<formControlPr xmlns="http://schemas.microsoft.com/office/spreadsheetml/2009/9/main" objectType="CheckBox" fmlaLink="$L$18" lockText="1"/>
</file>

<file path=xl/ctrlProps/ctrlProp360.xml><?xml version="1.0" encoding="utf-8"?>
<formControlPr xmlns="http://schemas.microsoft.com/office/spreadsheetml/2009/9/main" objectType="CheckBox" lockText="1"/>
</file>

<file path=xl/ctrlProps/ctrlProp361.xml><?xml version="1.0" encoding="utf-8"?>
<formControlPr xmlns="http://schemas.microsoft.com/office/spreadsheetml/2009/9/main" objectType="CheckBox" lockText="1"/>
</file>

<file path=xl/ctrlProps/ctrlProp362.xml><?xml version="1.0" encoding="utf-8"?>
<formControlPr xmlns="http://schemas.microsoft.com/office/spreadsheetml/2009/9/main" objectType="CheckBox" lockText="1"/>
</file>

<file path=xl/ctrlProps/ctrlProp363.xml><?xml version="1.0" encoding="utf-8"?>
<formControlPr xmlns="http://schemas.microsoft.com/office/spreadsheetml/2009/9/main" objectType="CheckBox" lockText="1"/>
</file>

<file path=xl/ctrlProps/ctrlProp364.xml><?xml version="1.0" encoding="utf-8"?>
<formControlPr xmlns="http://schemas.microsoft.com/office/spreadsheetml/2009/9/main" objectType="CheckBox" lockText="1"/>
</file>

<file path=xl/ctrlProps/ctrlProp365.xml><?xml version="1.0" encoding="utf-8"?>
<formControlPr xmlns="http://schemas.microsoft.com/office/spreadsheetml/2009/9/main" objectType="CheckBox" fmlaLink="$N$19" lockText="1"/>
</file>

<file path=xl/ctrlProps/ctrlProp366.xml><?xml version="1.0" encoding="utf-8"?>
<formControlPr xmlns="http://schemas.microsoft.com/office/spreadsheetml/2009/9/main" objectType="CheckBox" lockText="1"/>
</file>

<file path=xl/ctrlProps/ctrlProp367.xml><?xml version="1.0" encoding="utf-8"?>
<formControlPr xmlns="http://schemas.microsoft.com/office/spreadsheetml/2009/9/main" objectType="CheckBox" lockText="1"/>
</file>

<file path=xl/ctrlProps/ctrlProp368.xml><?xml version="1.0" encoding="utf-8"?>
<formControlPr xmlns="http://schemas.microsoft.com/office/spreadsheetml/2009/9/main" objectType="CheckBox" fmlaLink="$M$18" lockText="1"/>
</file>

<file path=xl/ctrlProps/ctrlProp369.xml><?xml version="1.0" encoding="utf-8"?>
<formControlPr xmlns="http://schemas.microsoft.com/office/spreadsheetml/2009/9/main" objectType="CheckBox" fmlaLink="$M$19" lockText="1"/>
</file>

<file path=xl/ctrlProps/ctrlProp37.xml><?xml version="1.0" encoding="utf-8"?>
<formControlPr xmlns="http://schemas.microsoft.com/office/spreadsheetml/2009/9/main" objectType="CheckBox" fmlaLink="$L$19" lockText="1"/>
</file>

<file path=xl/ctrlProps/ctrlProp370.xml><?xml version="1.0" encoding="utf-8"?>
<formControlPr xmlns="http://schemas.microsoft.com/office/spreadsheetml/2009/9/main" objectType="CheckBox" fmlaLink="$L$15" lockText="1"/>
</file>

<file path=xl/ctrlProps/ctrlProp371.xml><?xml version="1.0" encoding="utf-8"?>
<formControlPr xmlns="http://schemas.microsoft.com/office/spreadsheetml/2009/9/main" objectType="Drop" dropStyle="combo" dx="16" fmlaLink="$J$7" fmlaRange="$H$5:$H$8" noThreeD="1" sel="0" val="0"/>
</file>

<file path=xl/ctrlProps/ctrlProp372.xml><?xml version="1.0" encoding="utf-8"?>
<formControlPr xmlns="http://schemas.microsoft.com/office/spreadsheetml/2009/9/main" objectType="Drop" dropStyle="combo" dx="16" fmlaLink="$J$8" fmlaRange="$H$5:$H$8" noThreeD="1" sel="0" val="0"/>
</file>

<file path=xl/ctrlProps/ctrlProp373.xml><?xml version="1.0" encoding="utf-8"?>
<formControlPr xmlns="http://schemas.microsoft.com/office/spreadsheetml/2009/9/main" objectType="Drop" dropStyle="combo" dx="16" fmlaLink="$J$9" fmlaRange="$H$5:$H$8" noThreeD="1" sel="0" val="0"/>
</file>

<file path=xl/ctrlProps/ctrlProp374.xml><?xml version="1.0" encoding="utf-8"?>
<formControlPr xmlns="http://schemas.microsoft.com/office/spreadsheetml/2009/9/main" objectType="Drop" dropStyle="combo" dx="16" fmlaLink="$J$10" fmlaRange="$H$5:$H$8" noThreeD="1" sel="0" val="0"/>
</file>

<file path=xl/ctrlProps/ctrlProp375.xml><?xml version="1.0" encoding="utf-8"?>
<formControlPr xmlns="http://schemas.microsoft.com/office/spreadsheetml/2009/9/main" objectType="Drop" dropStyle="combo" dx="16" fmlaLink="$J$11" fmlaRange="$H$5:$H$8" noThreeD="1" sel="0" val="0"/>
</file>

<file path=xl/ctrlProps/ctrlProp376.xml><?xml version="1.0" encoding="utf-8"?>
<formControlPr xmlns="http://schemas.microsoft.com/office/spreadsheetml/2009/9/main" objectType="CheckBox" fmlaLink="$L$22" lockText="1"/>
</file>

<file path=xl/ctrlProps/ctrlProp377.xml><?xml version="1.0" encoding="utf-8"?>
<formControlPr xmlns="http://schemas.microsoft.com/office/spreadsheetml/2009/9/main" objectType="CheckBox" fmlaLink="$N$16" lockText="1"/>
</file>

<file path=xl/ctrlProps/ctrlProp378.xml><?xml version="1.0" encoding="utf-8"?>
<formControlPr xmlns="http://schemas.microsoft.com/office/spreadsheetml/2009/9/main" objectType="CheckBox" fmlaLink="$N$17" lockText="1"/>
</file>

<file path=xl/ctrlProps/ctrlProp379.xml><?xml version="1.0" encoding="utf-8"?>
<formControlPr xmlns="http://schemas.microsoft.com/office/spreadsheetml/2009/9/main" objectType="CheckBox" fmlaLink="$N$18" lockText="1"/>
</file>

<file path=xl/ctrlProps/ctrlProp38.xml><?xml version="1.0" encoding="utf-8"?>
<formControlPr xmlns="http://schemas.microsoft.com/office/spreadsheetml/2009/9/main" objectType="CheckBox" fmlaLink="$L$20" lockText="1"/>
</file>

<file path=xl/ctrlProps/ctrlProp380.xml><?xml version="1.0" encoding="utf-8"?>
<formControlPr xmlns="http://schemas.microsoft.com/office/spreadsheetml/2009/9/main" objectType="CheckBox" fmlaLink="$L$17" lockText="1"/>
</file>

<file path=xl/ctrlProps/ctrlProp381.xml><?xml version="1.0" encoding="utf-8"?>
<formControlPr xmlns="http://schemas.microsoft.com/office/spreadsheetml/2009/9/main" objectType="Drop" dropStyle="combo" dx="16" fmlaLink="$J$7" fmlaRange="$H$5:$H$8" noThreeD="1" sel="0" val="0"/>
</file>

<file path=xl/ctrlProps/ctrlProp382.xml><?xml version="1.0" encoding="utf-8"?>
<formControlPr xmlns="http://schemas.microsoft.com/office/spreadsheetml/2009/9/main" objectType="CheckBox" fmlaLink="$L$15" lockText="1"/>
</file>

<file path=xl/ctrlProps/ctrlProp383.xml><?xml version="1.0" encoding="utf-8"?>
<formControlPr xmlns="http://schemas.microsoft.com/office/spreadsheetml/2009/9/main" objectType="CheckBox" fmlaLink="$L$16" lockText="1"/>
</file>

<file path=xl/ctrlProps/ctrlProp384.xml><?xml version="1.0" encoding="utf-8"?>
<formControlPr xmlns="http://schemas.microsoft.com/office/spreadsheetml/2009/9/main" objectType="CheckBox" fmlaLink="$L$17" lockText="1"/>
</file>

<file path=xl/ctrlProps/ctrlProp385.xml><?xml version="1.0" encoding="utf-8"?>
<formControlPr xmlns="http://schemas.microsoft.com/office/spreadsheetml/2009/9/main" objectType="CheckBox" fmlaLink="$L$18" lockText="1"/>
</file>

<file path=xl/ctrlProps/ctrlProp386.xml><?xml version="1.0" encoding="utf-8"?>
<formControlPr xmlns="http://schemas.microsoft.com/office/spreadsheetml/2009/9/main" objectType="CheckBox" fmlaLink="$M$15" lockText="1"/>
</file>

<file path=xl/ctrlProps/ctrlProp387.xml><?xml version="1.0" encoding="utf-8"?>
<formControlPr xmlns="http://schemas.microsoft.com/office/spreadsheetml/2009/9/main" objectType="CheckBox" fmlaLink="$M$16" lockText="1"/>
</file>

<file path=xl/ctrlProps/ctrlProp388.xml><?xml version="1.0" encoding="utf-8"?>
<formControlPr xmlns="http://schemas.microsoft.com/office/spreadsheetml/2009/9/main" objectType="CheckBox" fmlaLink="$M$17" lockText="1"/>
</file>

<file path=xl/ctrlProps/ctrlProp389.xml><?xml version="1.0" encoding="utf-8"?>
<formControlPr xmlns="http://schemas.microsoft.com/office/spreadsheetml/2009/9/main" objectType="CheckBox" fmlaLink="$M$18" lockText="1"/>
</file>

<file path=xl/ctrlProps/ctrlProp39.xml><?xml version="1.0" encoding="utf-8"?>
<formControlPr xmlns="http://schemas.microsoft.com/office/spreadsheetml/2009/9/main" objectType="CheckBox" fmlaLink="$L$21" lockText="1"/>
</file>

<file path=xl/ctrlProps/ctrlProp390.xml><?xml version="1.0" encoding="utf-8"?>
<formControlPr xmlns="http://schemas.microsoft.com/office/spreadsheetml/2009/9/main" objectType="CheckBox" fmlaLink="$N$15" lockText="1"/>
</file>

<file path=xl/ctrlProps/ctrlProp391.xml><?xml version="1.0" encoding="utf-8"?>
<formControlPr xmlns="http://schemas.microsoft.com/office/spreadsheetml/2009/9/main" objectType="CheckBox" fmlaLink="$N$16" lockText="1"/>
</file>

<file path=xl/ctrlProps/ctrlProp392.xml><?xml version="1.0" encoding="utf-8"?>
<formControlPr xmlns="http://schemas.microsoft.com/office/spreadsheetml/2009/9/main" objectType="CheckBox" fmlaLink="$N$17" lockText="1"/>
</file>

<file path=xl/ctrlProps/ctrlProp393.xml><?xml version="1.0" encoding="utf-8"?>
<formControlPr xmlns="http://schemas.microsoft.com/office/spreadsheetml/2009/9/main" objectType="CheckBox" lockText="1"/>
</file>

<file path=xl/ctrlProps/ctrlProp394.xml><?xml version="1.0" encoding="utf-8"?>
<formControlPr xmlns="http://schemas.microsoft.com/office/spreadsheetml/2009/9/main" objectType="CheckBox" fmlaLink="$N$18" lockText="1"/>
</file>

<file path=xl/ctrlProps/ctrlProp395.xml><?xml version="1.0" encoding="utf-8"?>
<formControlPr xmlns="http://schemas.microsoft.com/office/spreadsheetml/2009/9/main" objectType="CheckBox" fmlaLink="$N$19" lockText="1"/>
</file>

<file path=xl/ctrlProps/ctrlProp396.xml><?xml version="1.0" encoding="utf-8"?>
<formControlPr xmlns="http://schemas.microsoft.com/office/spreadsheetml/2009/9/main" objectType="CheckBox" fmlaLink="$M$19" lockText="1"/>
</file>

<file path=xl/ctrlProps/ctrlProp397.xml><?xml version="1.0" encoding="utf-8"?>
<formControlPr xmlns="http://schemas.microsoft.com/office/spreadsheetml/2009/9/main" objectType="Drop" dropStyle="combo" dx="16" fmlaLink="$J$8" fmlaRange="$H$5:$H$8" noThreeD="1" sel="0" val="0"/>
</file>

<file path=xl/ctrlProps/ctrlProp398.xml><?xml version="1.0" encoding="utf-8"?>
<formControlPr xmlns="http://schemas.microsoft.com/office/spreadsheetml/2009/9/main" objectType="Drop" dropStyle="combo" dx="16" fmlaLink="$J$9" fmlaRange="$H$5:$H$8" noThreeD="1" sel="0" val="0"/>
</file>

<file path=xl/ctrlProps/ctrlProp399.xml><?xml version="1.0" encoding="utf-8"?>
<formControlPr xmlns="http://schemas.microsoft.com/office/spreadsheetml/2009/9/main" objectType="Drop" dropStyle="combo" dx="16" fmlaLink="$J$10" fmlaRange="$H$5:$H$8" noThreeD="1" sel="0" val="0"/>
</file>

<file path=xl/ctrlProps/ctrlProp4.xml><?xml version="1.0" encoding="utf-8"?>
<formControlPr xmlns="http://schemas.microsoft.com/office/spreadsheetml/2009/9/main" objectType="CheckBox" fmlaLink="$M$17" lockText="1"/>
</file>

<file path=xl/ctrlProps/ctrlProp40.xml><?xml version="1.0" encoding="utf-8"?>
<formControlPr xmlns="http://schemas.microsoft.com/office/spreadsheetml/2009/9/main" objectType="CheckBox" fmlaLink="$L$22" lockText="1"/>
</file>

<file path=xl/ctrlProps/ctrlProp400.xml><?xml version="1.0" encoding="utf-8"?>
<formControlPr xmlns="http://schemas.microsoft.com/office/spreadsheetml/2009/9/main" objectType="Drop" dropStyle="combo" dx="16" fmlaLink="$J$11" fmlaRange="$H$5:$H$8" noThreeD="1" sel="0" val="0"/>
</file>

<file path=xl/ctrlProps/ctrlProp401.xml><?xml version="1.0" encoding="utf-8"?>
<formControlPr xmlns="http://schemas.microsoft.com/office/spreadsheetml/2009/9/main" objectType="Drop" dropStyle="combo" dx="16" fmlaLink="$J$12" fmlaRange="$H$5:$H$8" noThreeD="1" sel="1" val="0"/>
</file>

<file path=xl/ctrlProps/ctrlProp402.xml><?xml version="1.0" encoding="utf-8"?>
<formControlPr xmlns="http://schemas.microsoft.com/office/spreadsheetml/2009/9/main" objectType="Drop" dropStyle="combo" dx="16" fmlaLink="$J$6" fmlaRange="$H$5:$H$8" noThreeD="1" sel="0" val="0"/>
</file>

<file path=xl/ctrlProps/ctrlProp403.xml><?xml version="1.0" encoding="utf-8"?>
<formControlPr xmlns="http://schemas.microsoft.com/office/spreadsheetml/2009/9/main" objectType="CheckBox" fmlaLink="$L$19" lockText="1"/>
</file>

<file path=xl/ctrlProps/ctrlProp404.xml><?xml version="1.0" encoding="utf-8"?>
<formControlPr xmlns="http://schemas.microsoft.com/office/spreadsheetml/2009/9/main" objectType="CheckBox" fmlaLink="$M$14" lockText="1"/>
</file>

<file path=xl/ctrlProps/ctrlProp405.xml><?xml version="1.0" encoding="utf-8"?>
<formControlPr xmlns="http://schemas.microsoft.com/office/spreadsheetml/2009/9/main" objectType="CheckBox" lockText="1"/>
</file>

<file path=xl/ctrlProps/ctrlProp406.xml><?xml version="1.0" encoding="utf-8"?>
<formControlPr xmlns="http://schemas.microsoft.com/office/spreadsheetml/2009/9/main" objectType="CheckBox" lockText="1"/>
</file>

<file path=xl/ctrlProps/ctrlProp407.xml><?xml version="1.0" encoding="utf-8"?>
<formControlPr xmlns="http://schemas.microsoft.com/office/spreadsheetml/2009/9/main" objectType="CheckBox" lockText="1"/>
</file>

<file path=xl/ctrlProps/ctrlProp408.xml><?xml version="1.0" encoding="utf-8"?>
<formControlPr xmlns="http://schemas.microsoft.com/office/spreadsheetml/2009/9/main" objectType="CheckBox" lockText="1"/>
</file>

<file path=xl/ctrlProps/ctrlProp409.xml><?xml version="1.0" encoding="utf-8"?>
<formControlPr xmlns="http://schemas.microsoft.com/office/spreadsheetml/2009/9/main" objectType="CheckBox" fmlaLink="$M$16" lockText="1"/>
</file>

<file path=xl/ctrlProps/ctrlProp41.xml><?xml version="1.0" encoding="utf-8"?>
<formControlPr xmlns="http://schemas.microsoft.com/office/spreadsheetml/2009/9/main" objectType="CheckBox" fmlaLink="$L$23" lockText="1"/>
</file>

<file path=xl/ctrlProps/ctrlProp410.xml><?xml version="1.0" encoding="utf-8"?>
<formControlPr xmlns="http://schemas.microsoft.com/office/spreadsheetml/2009/9/main" objectType="CheckBox" fmlaLink="$M$17" lockText="1"/>
</file>

<file path=xl/ctrlProps/ctrlProp411.xml><?xml version="1.0" encoding="utf-8"?>
<formControlPr xmlns="http://schemas.microsoft.com/office/spreadsheetml/2009/9/main" objectType="CheckBox" fmlaLink="$M$18" lockText="1"/>
</file>

<file path=xl/ctrlProps/ctrlProp412.xml><?xml version="1.0" encoding="utf-8"?>
<formControlPr xmlns="http://schemas.microsoft.com/office/spreadsheetml/2009/9/main" objectType="CheckBox" fmlaLink="$M$19" lockText="1"/>
</file>

<file path=xl/ctrlProps/ctrlProp413.xml><?xml version="1.0" encoding="utf-8"?>
<formControlPr xmlns="http://schemas.microsoft.com/office/spreadsheetml/2009/9/main" objectType="CheckBox" fmlaLink="$N$15" lockText="1"/>
</file>

<file path=xl/ctrlProps/ctrlProp414.xml><?xml version="1.0" encoding="utf-8"?>
<formControlPr xmlns="http://schemas.microsoft.com/office/spreadsheetml/2009/9/main" objectType="CheckBox" fmlaLink="$N$16" lockText="1"/>
</file>

<file path=xl/ctrlProps/ctrlProp415.xml><?xml version="1.0" encoding="utf-8"?>
<formControlPr xmlns="http://schemas.microsoft.com/office/spreadsheetml/2009/9/main" objectType="CheckBox" fmlaLink="$N$17" lockText="1"/>
</file>

<file path=xl/ctrlProps/ctrlProp416.xml><?xml version="1.0" encoding="utf-8"?>
<formControlPr xmlns="http://schemas.microsoft.com/office/spreadsheetml/2009/9/main" objectType="CheckBox" fmlaLink="$N$18" lockText="1"/>
</file>

<file path=xl/ctrlProps/ctrlProp417.xml><?xml version="1.0" encoding="utf-8"?>
<formControlPr xmlns="http://schemas.microsoft.com/office/spreadsheetml/2009/9/main" objectType="CheckBox" fmlaLink="$N$19" lockText="1"/>
</file>

<file path=xl/ctrlProps/ctrlProp418.xml><?xml version="1.0" encoding="utf-8"?>
<formControlPr xmlns="http://schemas.microsoft.com/office/spreadsheetml/2009/9/main" objectType="CheckBox" fmlaLink="$N$20" lockText="1"/>
</file>

<file path=xl/ctrlProps/ctrlProp419.xml><?xml version="1.0" encoding="utf-8"?>
<formControlPr xmlns="http://schemas.microsoft.com/office/spreadsheetml/2009/9/main" objectType="CheckBox" fmlaLink="$N$21" lockText="1"/>
</file>

<file path=xl/ctrlProps/ctrlProp42.xml><?xml version="1.0" encoding="utf-8"?>
<formControlPr xmlns="http://schemas.microsoft.com/office/spreadsheetml/2009/9/main" objectType="CheckBox" fmlaLink="$L$24" lockText="1"/>
</file>

<file path=xl/ctrlProps/ctrlProp420.xml><?xml version="1.0" encoding="utf-8"?>
<formControlPr xmlns="http://schemas.microsoft.com/office/spreadsheetml/2009/9/main" objectType="CheckBox" fmlaLink="$L$15" lockText="1"/>
</file>

<file path=xl/ctrlProps/ctrlProp421.xml><?xml version="1.0" encoding="utf-8"?>
<formControlPr xmlns="http://schemas.microsoft.com/office/spreadsheetml/2009/9/main" objectType="CheckBox" lockText="1"/>
</file>

<file path=xl/ctrlProps/ctrlProp422.xml><?xml version="1.0" encoding="utf-8"?>
<formControlPr xmlns="http://schemas.microsoft.com/office/spreadsheetml/2009/9/main" objectType="CheckBox" fmlaLink="$M$20" lockText="1"/>
</file>

<file path=xl/ctrlProps/ctrlProp423.xml><?xml version="1.0" encoding="utf-8"?>
<formControlPr xmlns="http://schemas.microsoft.com/office/spreadsheetml/2009/9/main" objectType="CheckBox" lockText="1"/>
</file>

<file path=xl/ctrlProps/ctrlProp424.xml><?xml version="1.0" encoding="utf-8"?>
<formControlPr xmlns="http://schemas.microsoft.com/office/spreadsheetml/2009/9/main" objectType="CheckBox" fmlaLink="$M$21" lockText="1"/>
</file>

<file path=xl/ctrlProps/ctrlProp425.xml><?xml version="1.0" encoding="utf-8"?>
<formControlPr xmlns="http://schemas.microsoft.com/office/spreadsheetml/2009/9/main" objectType="CheckBox" fmlaLink="$M$15" lockText="1"/>
</file>

<file path=xl/ctrlProps/ctrlProp426.xml><?xml version="1.0" encoding="utf-8"?>
<formControlPr xmlns="http://schemas.microsoft.com/office/spreadsheetml/2009/9/main" objectType="Drop" dropStyle="combo" dx="16" fmlaLink="$J$7" fmlaRange="$H$5:$H$8" noThreeD="1" sel="0" val="0"/>
</file>

<file path=xl/ctrlProps/ctrlProp427.xml><?xml version="1.0" encoding="utf-8"?>
<formControlPr xmlns="http://schemas.microsoft.com/office/spreadsheetml/2009/9/main" objectType="Drop" dropStyle="combo" dx="16" fmlaLink="$J$8" fmlaRange="$H$5:$H$8" noThreeD="1" sel="1" val="0"/>
</file>

<file path=xl/ctrlProps/ctrlProp428.xml><?xml version="1.0" encoding="utf-8"?>
<formControlPr xmlns="http://schemas.microsoft.com/office/spreadsheetml/2009/9/main" objectType="Drop" dropStyle="combo" dx="16" fmlaLink="$J$9" fmlaRange="$H$5:$H$8" noThreeD="1" sel="0" val="0"/>
</file>

<file path=xl/ctrlProps/ctrlProp429.xml><?xml version="1.0" encoding="utf-8"?>
<formControlPr xmlns="http://schemas.microsoft.com/office/spreadsheetml/2009/9/main" objectType="Drop" dropStyle="combo" dx="16" fmlaLink="$J$10" fmlaRange="$H$5:$H$8" noThreeD="1" sel="0" val="0"/>
</file>

<file path=xl/ctrlProps/ctrlProp43.xml><?xml version="1.0" encoding="utf-8"?>
<formControlPr xmlns="http://schemas.microsoft.com/office/spreadsheetml/2009/9/main" objectType="CheckBox" fmlaLink="$L$25" lockText="1"/>
</file>

<file path=xl/ctrlProps/ctrlProp430.xml><?xml version="1.0" encoding="utf-8"?>
<formControlPr xmlns="http://schemas.microsoft.com/office/spreadsheetml/2009/9/main" objectType="Drop" dropStyle="combo" dx="16" fmlaLink="$J$11" fmlaRange="$H$5:$H$8" noThreeD="1" sel="0" val="0"/>
</file>

<file path=xl/ctrlProps/ctrlProp431.xml><?xml version="1.0" encoding="utf-8"?>
<formControlPr xmlns="http://schemas.microsoft.com/office/spreadsheetml/2009/9/main" objectType="CheckBox" fmlaLink="$L$20" lockText="1"/>
</file>

<file path=xl/ctrlProps/ctrlProp432.xml><?xml version="1.0" encoding="utf-8"?>
<formControlPr xmlns="http://schemas.microsoft.com/office/spreadsheetml/2009/9/main" objectType="CheckBox" fmlaLink="$L$16" lockText="1"/>
</file>

<file path=xl/ctrlProps/ctrlProp433.xml><?xml version="1.0" encoding="utf-8"?>
<formControlPr xmlns="http://schemas.microsoft.com/office/spreadsheetml/2009/9/main" objectType="CheckBox" fmlaLink="$L$17" lockText="1"/>
</file>

<file path=xl/ctrlProps/ctrlProp434.xml><?xml version="1.0" encoding="utf-8"?>
<formControlPr xmlns="http://schemas.microsoft.com/office/spreadsheetml/2009/9/main" objectType="Drop" dropStyle="combo" dx="16" fmlaLink="$J$7" fmlaRange="$H$6:$H$9" noThreeD="1" sel="0" val="0"/>
</file>

<file path=xl/ctrlProps/ctrlProp435.xml><?xml version="1.0" encoding="utf-8"?>
<formControlPr xmlns="http://schemas.microsoft.com/office/spreadsheetml/2009/9/main" objectType="CheckBox" fmlaLink="$L$19" lockText="1"/>
</file>

<file path=xl/ctrlProps/ctrlProp436.xml><?xml version="1.0" encoding="utf-8"?>
<formControlPr xmlns="http://schemas.microsoft.com/office/spreadsheetml/2009/9/main" objectType="CheckBox" fmlaLink="$L$20" lockText="1"/>
</file>

<file path=xl/ctrlProps/ctrlProp437.xml><?xml version="1.0" encoding="utf-8"?>
<formControlPr xmlns="http://schemas.microsoft.com/office/spreadsheetml/2009/9/main" objectType="CheckBox" fmlaLink="$L$21" lockText="1"/>
</file>

<file path=xl/ctrlProps/ctrlProp438.xml><?xml version="1.0" encoding="utf-8"?>
<formControlPr xmlns="http://schemas.microsoft.com/office/spreadsheetml/2009/9/main" objectType="CheckBox" fmlaLink="$L$22" lockText="1"/>
</file>

<file path=xl/ctrlProps/ctrlProp439.xml><?xml version="1.0" encoding="utf-8"?>
<formControlPr xmlns="http://schemas.microsoft.com/office/spreadsheetml/2009/9/main" objectType="CheckBox" fmlaLink="$L$23" lockText="1"/>
</file>

<file path=xl/ctrlProps/ctrlProp44.xml><?xml version="1.0" encoding="utf-8"?>
<formControlPr xmlns="http://schemas.microsoft.com/office/spreadsheetml/2009/9/main" objectType="CheckBox" fmlaLink="$L$26" lockText="1"/>
</file>

<file path=xl/ctrlProps/ctrlProp440.xml><?xml version="1.0" encoding="utf-8"?>
<formControlPr xmlns="http://schemas.microsoft.com/office/spreadsheetml/2009/9/main" objectType="CheckBox" fmlaLink="$L$24" lockText="1"/>
</file>

<file path=xl/ctrlProps/ctrlProp441.xml><?xml version="1.0" encoding="utf-8"?>
<formControlPr xmlns="http://schemas.microsoft.com/office/spreadsheetml/2009/9/main" objectType="CheckBox" fmlaLink="$L$25" lockText="1"/>
</file>

<file path=xl/ctrlProps/ctrlProp442.xml><?xml version="1.0" encoding="utf-8"?>
<formControlPr xmlns="http://schemas.microsoft.com/office/spreadsheetml/2009/9/main" objectType="CheckBox" fmlaLink="$L$26" lockText="1"/>
</file>

<file path=xl/ctrlProps/ctrlProp443.xml><?xml version="1.0" encoding="utf-8"?>
<formControlPr xmlns="http://schemas.microsoft.com/office/spreadsheetml/2009/9/main" objectType="CheckBox" fmlaLink="$L$27" lockText="1"/>
</file>

<file path=xl/ctrlProps/ctrlProp444.xml><?xml version="1.0" encoding="utf-8"?>
<formControlPr xmlns="http://schemas.microsoft.com/office/spreadsheetml/2009/9/main" objectType="CheckBox" fmlaLink="$L$28" lockText="1"/>
</file>

<file path=xl/ctrlProps/ctrlProp445.xml><?xml version="1.0" encoding="utf-8"?>
<formControlPr xmlns="http://schemas.microsoft.com/office/spreadsheetml/2009/9/main" objectType="CheckBox" fmlaLink="$M$19" lockText="1"/>
</file>

<file path=xl/ctrlProps/ctrlProp446.xml><?xml version="1.0" encoding="utf-8"?>
<formControlPr xmlns="http://schemas.microsoft.com/office/spreadsheetml/2009/9/main" objectType="CheckBox" fmlaLink="$M$20" lockText="1"/>
</file>

<file path=xl/ctrlProps/ctrlProp447.xml><?xml version="1.0" encoding="utf-8"?>
<formControlPr xmlns="http://schemas.microsoft.com/office/spreadsheetml/2009/9/main" objectType="CheckBox" fmlaLink="$M$21" lockText="1"/>
</file>

<file path=xl/ctrlProps/ctrlProp448.xml><?xml version="1.0" encoding="utf-8"?>
<formControlPr xmlns="http://schemas.microsoft.com/office/spreadsheetml/2009/9/main" objectType="CheckBox" fmlaLink="$M$22" lockText="1"/>
</file>

<file path=xl/ctrlProps/ctrlProp449.xml><?xml version="1.0" encoding="utf-8"?>
<formControlPr xmlns="http://schemas.microsoft.com/office/spreadsheetml/2009/9/main" objectType="CheckBox" fmlaLink="$M$23" lockText="1"/>
</file>

<file path=xl/ctrlProps/ctrlProp45.xml><?xml version="1.0" encoding="utf-8"?>
<formControlPr xmlns="http://schemas.microsoft.com/office/spreadsheetml/2009/9/main" objectType="CheckBox" fmlaLink="$L$27" lockText="1"/>
</file>

<file path=xl/ctrlProps/ctrlProp450.xml><?xml version="1.0" encoding="utf-8"?>
<formControlPr xmlns="http://schemas.microsoft.com/office/spreadsheetml/2009/9/main" objectType="CheckBox" fmlaLink="$M$24" lockText="1"/>
</file>

<file path=xl/ctrlProps/ctrlProp451.xml><?xml version="1.0" encoding="utf-8"?>
<formControlPr xmlns="http://schemas.microsoft.com/office/spreadsheetml/2009/9/main" objectType="CheckBox" fmlaLink="$M$25" lockText="1"/>
</file>

<file path=xl/ctrlProps/ctrlProp452.xml><?xml version="1.0" encoding="utf-8"?>
<formControlPr xmlns="http://schemas.microsoft.com/office/spreadsheetml/2009/9/main" objectType="CheckBox" fmlaLink="$M$26" lockText="1"/>
</file>

<file path=xl/ctrlProps/ctrlProp453.xml><?xml version="1.0" encoding="utf-8"?>
<formControlPr xmlns="http://schemas.microsoft.com/office/spreadsheetml/2009/9/main" objectType="CheckBox" fmlaLink="$M$27" lockText="1"/>
</file>

<file path=xl/ctrlProps/ctrlProp454.xml><?xml version="1.0" encoding="utf-8"?>
<formControlPr xmlns="http://schemas.microsoft.com/office/spreadsheetml/2009/9/main" objectType="CheckBox" fmlaLink="$M$30" lockText="1"/>
</file>

<file path=xl/ctrlProps/ctrlProp455.xml><?xml version="1.0" encoding="utf-8"?>
<formControlPr xmlns="http://schemas.microsoft.com/office/spreadsheetml/2009/9/main" objectType="CheckBox" fmlaLink="$N$19" lockText="1"/>
</file>

<file path=xl/ctrlProps/ctrlProp456.xml><?xml version="1.0" encoding="utf-8"?>
<formControlPr xmlns="http://schemas.microsoft.com/office/spreadsheetml/2009/9/main" objectType="CheckBox" fmlaLink="$N$20" lockText="1"/>
</file>

<file path=xl/ctrlProps/ctrlProp457.xml><?xml version="1.0" encoding="utf-8"?>
<formControlPr xmlns="http://schemas.microsoft.com/office/spreadsheetml/2009/9/main" objectType="CheckBox" fmlaLink="$N$21" lockText="1"/>
</file>

<file path=xl/ctrlProps/ctrlProp458.xml><?xml version="1.0" encoding="utf-8"?>
<formControlPr xmlns="http://schemas.microsoft.com/office/spreadsheetml/2009/9/main" objectType="CheckBox" fmlaLink="$N$22" lockText="1"/>
</file>

<file path=xl/ctrlProps/ctrlProp459.xml><?xml version="1.0" encoding="utf-8"?>
<formControlPr xmlns="http://schemas.microsoft.com/office/spreadsheetml/2009/9/main" objectType="CheckBox" fmlaLink="$N$23" lockText="1"/>
</file>

<file path=xl/ctrlProps/ctrlProp46.xml><?xml version="1.0" encoding="utf-8"?>
<formControlPr xmlns="http://schemas.microsoft.com/office/spreadsheetml/2009/9/main" objectType="CheckBox" fmlaLink="$L$28" lockText="1"/>
</file>

<file path=xl/ctrlProps/ctrlProp460.xml><?xml version="1.0" encoding="utf-8"?>
<formControlPr xmlns="http://schemas.microsoft.com/office/spreadsheetml/2009/9/main" objectType="CheckBox" fmlaLink="$N$24" lockText="1"/>
</file>

<file path=xl/ctrlProps/ctrlProp461.xml><?xml version="1.0" encoding="utf-8"?>
<formControlPr xmlns="http://schemas.microsoft.com/office/spreadsheetml/2009/9/main" objectType="CheckBox" fmlaLink="$N$26" lockText="1"/>
</file>

<file path=xl/ctrlProps/ctrlProp462.xml><?xml version="1.0" encoding="utf-8"?>
<formControlPr xmlns="http://schemas.microsoft.com/office/spreadsheetml/2009/9/main" objectType="CheckBox" fmlaLink="$N$27" lockText="1"/>
</file>

<file path=xl/ctrlProps/ctrlProp463.xml><?xml version="1.0" encoding="utf-8"?>
<formControlPr xmlns="http://schemas.microsoft.com/office/spreadsheetml/2009/9/main" objectType="CheckBox" fmlaLink="$N$28" lockText="1"/>
</file>

<file path=xl/ctrlProps/ctrlProp464.xml><?xml version="1.0" encoding="utf-8"?>
<formControlPr xmlns="http://schemas.microsoft.com/office/spreadsheetml/2009/9/main" objectType="CheckBox" fmlaLink="$N$29" lockText="1"/>
</file>

<file path=xl/ctrlProps/ctrlProp465.xml><?xml version="1.0" encoding="utf-8"?>
<formControlPr xmlns="http://schemas.microsoft.com/office/spreadsheetml/2009/9/main" objectType="CheckBox" fmlaLink="$L$29" lockText="1"/>
</file>

<file path=xl/ctrlProps/ctrlProp466.xml><?xml version="1.0" encoding="utf-8"?>
<formControlPr xmlns="http://schemas.microsoft.com/office/spreadsheetml/2009/9/main" objectType="CheckBox" lockText="1"/>
</file>

<file path=xl/ctrlProps/ctrlProp467.xml><?xml version="1.0" encoding="utf-8"?>
<formControlPr xmlns="http://schemas.microsoft.com/office/spreadsheetml/2009/9/main" objectType="CheckBox" fmlaLink="$L$30" lockText="1"/>
</file>

<file path=xl/ctrlProps/ctrlProp468.xml><?xml version="1.0" encoding="utf-8"?>
<formControlPr xmlns="http://schemas.microsoft.com/office/spreadsheetml/2009/9/main" objectType="CheckBox" fmlaLink="$L$31" lockText="1"/>
</file>

<file path=xl/ctrlProps/ctrlProp469.xml><?xml version="1.0" encoding="utf-8"?>
<formControlPr xmlns="http://schemas.microsoft.com/office/spreadsheetml/2009/9/main" objectType="CheckBox" fmlaLink="$M$32" lockText="1"/>
</file>

<file path=xl/ctrlProps/ctrlProp47.xml><?xml version="1.0" encoding="utf-8"?>
<formControlPr xmlns="http://schemas.microsoft.com/office/spreadsheetml/2009/9/main" objectType="CheckBox" fmlaLink="$L$29" lockText="1"/>
</file>

<file path=xl/ctrlProps/ctrlProp470.xml><?xml version="1.0" encoding="utf-8"?>
<formControlPr xmlns="http://schemas.microsoft.com/office/spreadsheetml/2009/9/main" objectType="CheckBox" fmlaLink="$M$33" lockText="1"/>
</file>

<file path=xl/ctrlProps/ctrlProp471.xml><?xml version="1.0" encoding="utf-8"?>
<formControlPr xmlns="http://schemas.microsoft.com/office/spreadsheetml/2009/9/main" objectType="CheckBox" fmlaLink="$M$34" lockText="1"/>
</file>

<file path=xl/ctrlProps/ctrlProp472.xml><?xml version="1.0" encoding="utf-8"?>
<formControlPr xmlns="http://schemas.microsoft.com/office/spreadsheetml/2009/9/main" objectType="CheckBox" fmlaLink="$M$35" lockText="1"/>
</file>

<file path=xl/ctrlProps/ctrlProp473.xml><?xml version="1.0" encoding="utf-8"?>
<formControlPr xmlns="http://schemas.microsoft.com/office/spreadsheetml/2009/9/main" objectType="CheckBox" fmlaLink="$M$36" lockText="1"/>
</file>

<file path=xl/ctrlProps/ctrlProp474.xml><?xml version="1.0" encoding="utf-8"?>
<formControlPr xmlns="http://schemas.microsoft.com/office/spreadsheetml/2009/9/main" objectType="CheckBox" fmlaLink="$M$37" lockText="1"/>
</file>

<file path=xl/ctrlProps/ctrlProp475.xml><?xml version="1.0" encoding="utf-8"?>
<formControlPr xmlns="http://schemas.microsoft.com/office/spreadsheetml/2009/9/main" objectType="CheckBox" fmlaLink="$N$30" lockText="1"/>
</file>

<file path=xl/ctrlProps/ctrlProp476.xml><?xml version="1.0" encoding="utf-8"?>
<formControlPr xmlns="http://schemas.microsoft.com/office/spreadsheetml/2009/9/main" objectType="CheckBox" fmlaLink="$N$31" lockText="1"/>
</file>

<file path=xl/ctrlProps/ctrlProp477.xml><?xml version="1.0" encoding="utf-8"?>
<formControlPr xmlns="http://schemas.microsoft.com/office/spreadsheetml/2009/9/main" objectType="CheckBox" fmlaLink="$N$32" lockText="1"/>
</file>

<file path=xl/ctrlProps/ctrlProp478.xml><?xml version="1.0" encoding="utf-8"?>
<formControlPr xmlns="http://schemas.microsoft.com/office/spreadsheetml/2009/9/main" objectType="CheckBox" fmlaLink="$N$33" lockText="1"/>
</file>

<file path=xl/ctrlProps/ctrlProp479.xml><?xml version="1.0" encoding="utf-8"?>
<formControlPr xmlns="http://schemas.microsoft.com/office/spreadsheetml/2009/9/main" objectType="CheckBox" fmlaLink="$N$34" lockText="1"/>
</file>

<file path=xl/ctrlProps/ctrlProp48.xml><?xml version="1.0" encoding="utf-8"?>
<formControlPr xmlns="http://schemas.microsoft.com/office/spreadsheetml/2009/9/main" objectType="CheckBox" fmlaLink="$M$16" lockText="1"/>
</file>

<file path=xl/ctrlProps/ctrlProp480.xml><?xml version="1.0" encoding="utf-8"?>
<formControlPr xmlns="http://schemas.microsoft.com/office/spreadsheetml/2009/9/main" objectType="CheckBox" fmlaLink="$N$36" lockText="1"/>
</file>

<file path=xl/ctrlProps/ctrlProp481.xml><?xml version="1.0" encoding="utf-8"?>
<formControlPr xmlns="http://schemas.microsoft.com/office/spreadsheetml/2009/9/main" objectType="CheckBox" fmlaLink="$M$38" lockText="1"/>
</file>

<file path=xl/ctrlProps/ctrlProp482.xml><?xml version="1.0" encoding="utf-8"?>
<formControlPr xmlns="http://schemas.microsoft.com/office/spreadsheetml/2009/9/main" objectType="CheckBox" fmlaLink="$N$37" lockText="1"/>
</file>

<file path=xl/ctrlProps/ctrlProp483.xml><?xml version="1.0" encoding="utf-8"?>
<formControlPr xmlns="http://schemas.microsoft.com/office/spreadsheetml/2009/9/main" objectType="CheckBox" fmlaLink="$N$38" lockText="1"/>
</file>

<file path=xl/ctrlProps/ctrlProp484.xml><?xml version="1.0" encoding="utf-8"?>
<formControlPr xmlns="http://schemas.microsoft.com/office/spreadsheetml/2009/9/main" objectType="CheckBox" fmlaLink="$N$39" lockText="1"/>
</file>

<file path=xl/ctrlProps/ctrlProp485.xml><?xml version="1.0" encoding="utf-8"?>
<formControlPr xmlns="http://schemas.microsoft.com/office/spreadsheetml/2009/9/main" objectType="CheckBox" fmlaLink="$N$40" lockText="1"/>
</file>

<file path=xl/ctrlProps/ctrlProp486.xml><?xml version="1.0" encoding="utf-8"?>
<formControlPr xmlns="http://schemas.microsoft.com/office/spreadsheetml/2009/9/main" objectType="CheckBox" fmlaLink="$N$41" lockText="1"/>
</file>

<file path=xl/ctrlProps/ctrlProp487.xml><?xml version="1.0" encoding="utf-8"?>
<formControlPr xmlns="http://schemas.microsoft.com/office/spreadsheetml/2009/9/main" objectType="CheckBox" fmlaLink="$N$42" lockText="1"/>
</file>

<file path=xl/ctrlProps/ctrlProp488.xml><?xml version="1.0" encoding="utf-8"?>
<formControlPr xmlns="http://schemas.microsoft.com/office/spreadsheetml/2009/9/main" objectType="CheckBox" fmlaLink="$N$43" lockText="1"/>
</file>

<file path=xl/ctrlProps/ctrlProp489.xml><?xml version="1.0" encoding="utf-8"?>
<formControlPr xmlns="http://schemas.microsoft.com/office/spreadsheetml/2009/9/main" objectType="CheckBox" fmlaLink="$M$28" lockText="1"/>
</file>

<file path=xl/ctrlProps/ctrlProp49.xml><?xml version="1.0" encoding="utf-8"?>
<formControlPr xmlns="http://schemas.microsoft.com/office/spreadsheetml/2009/9/main" objectType="CheckBox" fmlaLink="$M$17" lockText="1"/>
</file>

<file path=xl/ctrlProps/ctrlProp490.xml><?xml version="1.0" encoding="utf-8"?>
<formControlPr xmlns="http://schemas.microsoft.com/office/spreadsheetml/2009/9/main" objectType="CheckBox" fmlaLink="$M$29" lockText="1"/>
</file>

<file path=xl/ctrlProps/ctrlProp491.xml><?xml version="1.0" encoding="utf-8"?>
<formControlPr xmlns="http://schemas.microsoft.com/office/spreadsheetml/2009/9/main" objectType="CheckBox" fmlaLink="$L$32" lockText="1"/>
</file>

<file path=xl/ctrlProps/ctrlProp492.xml><?xml version="1.0" encoding="utf-8"?>
<formControlPr xmlns="http://schemas.microsoft.com/office/spreadsheetml/2009/9/main" objectType="CheckBox" lockText="1"/>
</file>

<file path=xl/ctrlProps/ctrlProp493.xml><?xml version="1.0" encoding="utf-8"?>
<formControlPr xmlns="http://schemas.microsoft.com/office/spreadsheetml/2009/9/main" objectType="CheckBox" fmlaLink="$L$33" lockText="1"/>
</file>

<file path=xl/ctrlProps/ctrlProp494.xml><?xml version="1.0" encoding="utf-8"?>
<formControlPr xmlns="http://schemas.microsoft.com/office/spreadsheetml/2009/9/main" objectType="CheckBox" fmlaLink="$L$34" lockText="1"/>
</file>

<file path=xl/ctrlProps/ctrlProp495.xml><?xml version="1.0" encoding="utf-8"?>
<formControlPr xmlns="http://schemas.microsoft.com/office/spreadsheetml/2009/9/main" objectType="Drop" dropStyle="combo" dx="16" fmlaLink="$J$8" fmlaRange="$H$6:$H$9" noThreeD="1" sel="0" val="0"/>
</file>

<file path=xl/ctrlProps/ctrlProp496.xml><?xml version="1.0" encoding="utf-8"?>
<formControlPr xmlns="http://schemas.microsoft.com/office/spreadsheetml/2009/9/main" objectType="Drop" dropStyle="combo" dx="16" fmlaLink="$J$9" fmlaRange="$H$6:$H$9" noThreeD="1" sel="0" val="0"/>
</file>

<file path=xl/ctrlProps/ctrlProp497.xml><?xml version="1.0" encoding="utf-8"?>
<formControlPr xmlns="http://schemas.microsoft.com/office/spreadsheetml/2009/9/main" objectType="Drop" dropStyle="combo" dx="16" fmlaLink="$J$10" fmlaRange="$H$6:$H$9" noThreeD="1" sel="0" val="0"/>
</file>

<file path=xl/ctrlProps/ctrlProp498.xml><?xml version="1.0" encoding="utf-8"?>
<formControlPr xmlns="http://schemas.microsoft.com/office/spreadsheetml/2009/9/main" objectType="Drop" dropStyle="combo" dx="16" fmlaLink="$J$11" fmlaRange="$H$6:$H$9" noThreeD="1" sel="0" val="0"/>
</file>

<file path=xl/ctrlProps/ctrlProp499.xml><?xml version="1.0" encoding="utf-8"?>
<formControlPr xmlns="http://schemas.microsoft.com/office/spreadsheetml/2009/9/main" objectType="Drop" dropStyle="combo" dx="16" fmlaLink="$J$12" fmlaRange="$H$6:$H$9" noThreeD="1" sel="0" val="0"/>
</file>

<file path=xl/ctrlProps/ctrlProp5.xml><?xml version="1.0" encoding="utf-8"?>
<formControlPr xmlns="http://schemas.microsoft.com/office/spreadsheetml/2009/9/main" objectType="CheckBox" fmlaLink="$M$18" lockText="1"/>
</file>

<file path=xl/ctrlProps/ctrlProp50.xml><?xml version="1.0" encoding="utf-8"?>
<formControlPr xmlns="http://schemas.microsoft.com/office/spreadsheetml/2009/9/main" objectType="CheckBox" fmlaLink="$M$18" lockText="1"/>
</file>

<file path=xl/ctrlProps/ctrlProp500.xml><?xml version="1.0" encoding="utf-8"?>
<formControlPr xmlns="http://schemas.microsoft.com/office/spreadsheetml/2009/9/main" objectType="Drop" dropStyle="combo" dx="16" fmlaLink="$J$13" fmlaRange="$H$6:$H$9" noThreeD="1" sel="1" val="0"/>
</file>

<file path=xl/ctrlProps/ctrlProp501.xml><?xml version="1.0" encoding="utf-8"?>
<formControlPr xmlns="http://schemas.microsoft.com/office/spreadsheetml/2009/9/main" objectType="Drop" dropStyle="combo" dx="16" fmlaLink="$J$15" fmlaRange="$H$6:$H$9" noThreeD="1" sel="0" val="0"/>
</file>

<file path=xl/ctrlProps/ctrlProp502.xml><?xml version="1.0" encoding="utf-8"?>
<formControlPr xmlns="http://schemas.microsoft.com/office/spreadsheetml/2009/9/main" objectType="Drop" dropStyle="combo" dx="16" fmlaLink="$J$14" fmlaRange="$H$6:$H$9" noThreeD="1" sel="1" val="0"/>
</file>

<file path=xl/ctrlProps/ctrlProp503.xml><?xml version="1.0" encoding="utf-8"?>
<formControlPr xmlns="http://schemas.microsoft.com/office/spreadsheetml/2009/9/main" objectType="Drop" dropStyle="combo" dx="16" fmlaLink="$J$6" fmlaRange="$H$5:$H$8" noThreeD="1" sel="0" val="0"/>
</file>

<file path=xl/ctrlProps/ctrlProp504.xml><?xml version="1.0" encoding="utf-8"?>
<formControlPr xmlns="http://schemas.microsoft.com/office/spreadsheetml/2009/9/main" objectType="CheckBox" fmlaLink="$L$15" lockText="1"/>
</file>

<file path=xl/ctrlProps/ctrlProp505.xml><?xml version="1.0" encoding="utf-8"?>
<formControlPr xmlns="http://schemas.microsoft.com/office/spreadsheetml/2009/9/main" objectType="CheckBox" fmlaLink="$L$16" lockText="1"/>
</file>

<file path=xl/ctrlProps/ctrlProp506.xml><?xml version="1.0" encoding="utf-8"?>
<formControlPr xmlns="http://schemas.microsoft.com/office/spreadsheetml/2009/9/main" objectType="CheckBox" fmlaLink="$L$17" lockText="1"/>
</file>

<file path=xl/ctrlProps/ctrlProp507.xml><?xml version="1.0" encoding="utf-8"?>
<formControlPr xmlns="http://schemas.microsoft.com/office/spreadsheetml/2009/9/main" objectType="CheckBox" fmlaLink="$L$18" lockText="1"/>
</file>

<file path=xl/ctrlProps/ctrlProp508.xml><?xml version="1.0" encoding="utf-8"?>
<formControlPr xmlns="http://schemas.microsoft.com/office/spreadsheetml/2009/9/main" objectType="CheckBox" fmlaLink="$L$24" lockText="1"/>
</file>

<file path=xl/ctrlProps/ctrlProp509.xml><?xml version="1.0" encoding="utf-8"?>
<formControlPr xmlns="http://schemas.microsoft.com/office/spreadsheetml/2009/9/main" objectType="CheckBox" fmlaLink="$L$25" lockText="1"/>
</file>

<file path=xl/ctrlProps/ctrlProp51.xml><?xml version="1.0" encoding="utf-8"?>
<formControlPr xmlns="http://schemas.microsoft.com/office/spreadsheetml/2009/9/main" objectType="CheckBox" fmlaLink="$M$19" lockText="1"/>
</file>

<file path=xl/ctrlProps/ctrlProp510.xml><?xml version="1.0" encoding="utf-8"?>
<formControlPr xmlns="http://schemas.microsoft.com/office/spreadsheetml/2009/9/main" objectType="CheckBox" fmlaLink="$L$26" lockText="1"/>
</file>

<file path=xl/ctrlProps/ctrlProp511.xml><?xml version="1.0" encoding="utf-8"?>
<formControlPr xmlns="http://schemas.microsoft.com/office/spreadsheetml/2009/9/main" objectType="CheckBox" fmlaLink="$M$14" lockText="1"/>
</file>

<file path=xl/ctrlProps/ctrlProp512.xml><?xml version="1.0" encoding="utf-8"?>
<formControlPr xmlns="http://schemas.microsoft.com/office/spreadsheetml/2009/9/main" objectType="CheckBox" lockText="1"/>
</file>

<file path=xl/ctrlProps/ctrlProp513.xml><?xml version="1.0" encoding="utf-8"?>
<formControlPr xmlns="http://schemas.microsoft.com/office/spreadsheetml/2009/9/main" objectType="CheckBox" fmlaLink="$M$19" lockText="1"/>
</file>

<file path=xl/ctrlProps/ctrlProp514.xml><?xml version="1.0" encoding="utf-8"?>
<formControlPr xmlns="http://schemas.microsoft.com/office/spreadsheetml/2009/9/main" objectType="CheckBox" fmlaLink="$M$20" lockText="1"/>
</file>

<file path=xl/ctrlProps/ctrlProp515.xml><?xml version="1.0" encoding="utf-8"?>
<formControlPr xmlns="http://schemas.microsoft.com/office/spreadsheetml/2009/9/main" objectType="CheckBox" fmlaLink="$M$21" lockText="1"/>
</file>

<file path=xl/ctrlProps/ctrlProp516.xml><?xml version="1.0" encoding="utf-8"?>
<formControlPr xmlns="http://schemas.microsoft.com/office/spreadsheetml/2009/9/main" objectType="CheckBox" fmlaLink="$M$22" lockText="1"/>
</file>

<file path=xl/ctrlProps/ctrlProp517.xml><?xml version="1.0" encoding="utf-8"?>
<formControlPr xmlns="http://schemas.microsoft.com/office/spreadsheetml/2009/9/main" objectType="CheckBox" fmlaLink="$L$19" lockText="1"/>
</file>

<file path=xl/ctrlProps/ctrlProp518.xml><?xml version="1.0" encoding="utf-8"?>
<formControlPr xmlns="http://schemas.microsoft.com/office/spreadsheetml/2009/9/main" objectType="CheckBox" fmlaLink="$L$20" lockText="1"/>
</file>

<file path=xl/ctrlProps/ctrlProp519.xml><?xml version="1.0" encoding="utf-8"?>
<formControlPr xmlns="http://schemas.microsoft.com/office/spreadsheetml/2009/9/main" objectType="CheckBox" fmlaLink="$L$21" lockText="1"/>
</file>

<file path=xl/ctrlProps/ctrlProp52.xml><?xml version="1.0" encoding="utf-8"?>
<formControlPr xmlns="http://schemas.microsoft.com/office/spreadsheetml/2009/9/main" objectType="CheckBox" fmlaLink="$M$21" lockText="1"/>
</file>

<file path=xl/ctrlProps/ctrlProp520.xml><?xml version="1.0" encoding="utf-8"?>
<formControlPr xmlns="http://schemas.microsoft.com/office/spreadsheetml/2009/9/main" objectType="CheckBox" fmlaLink="$L$22" lockText="1"/>
</file>

<file path=xl/ctrlProps/ctrlProp521.xml><?xml version="1.0" encoding="utf-8"?>
<formControlPr xmlns="http://schemas.microsoft.com/office/spreadsheetml/2009/9/main" objectType="CheckBox" fmlaLink="$M$15" lockText="1"/>
</file>

<file path=xl/ctrlProps/ctrlProp522.xml><?xml version="1.0" encoding="utf-8"?>
<formControlPr xmlns="http://schemas.microsoft.com/office/spreadsheetml/2009/9/main" objectType="CheckBox" fmlaLink="$M$16" lockText="1"/>
</file>

<file path=xl/ctrlProps/ctrlProp523.xml><?xml version="1.0" encoding="utf-8"?>
<formControlPr xmlns="http://schemas.microsoft.com/office/spreadsheetml/2009/9/main" objectType="CheckBox" fmlaLink="$M$17" lockText="1"/>
</file>

<file path=xl/ctrlProps/ctrlProp524.xml><?xml version="1.0" encoding="utf-8"?>
<formControlPr xmlns="http://schemas.microsoft.com/office/spreadsheetml/2009/9/main" objectType="CheckBox" fmlaLink="$M$18" lockText="1"/>
</file>

<file path=xl/ctrlProps/ctrlProp525.xml><?xml version="1.0" encoding="utf-8"?>
<formControlPr xmlns="http://schemas.microsoft.com/office/spreadsheetml/2009/9/main" objectType="CheckBox" fmlaLink="$M$24" lockText="1"/>
</file>

<file path=xl/ctrlProps/ctrlProp526.xml><?xml version="1.0" encoding="utf-8"?>
<formControlPr xmlns="http://schemas.microsoft.com/office/spreadsheetml/2009/9/main" objectType="CheckBox" fmlaLink="$M$25" lockText="1"/>
</file>

<file path=xl/ctrlProps/ctrlProp527.xml><?xml version="1.0" encoding="utf-8"?>
<formControlPr xmlns="http://schemas.microsoft.com/office/spreadsheetml/2009/9/main" objectType="CheckBox" fmlaLink="$M$26" lockText="1"/>
</file>

<file path=xl/ctrlProps/ctrlProp528.xml><?xml version="1.0" encoding="utf-8"?>
<formControlPr xmlns="http://schemas.microsoft.com/office/spreadsheetml/2009/9/main" objectType="CheckBox" fmlaLink="$M$27" lockText="1"/>
</file>

<file path=xl/ctrlProps/ctrlProp529.xml><?xml version="1.0" encoding="utf-8"?>
<formControlPr xmlns="http://schemas.microsoft.com/office/spreadsheetml/2009/9/main" objectType="CheckBox" fmlaLink="$N$15" lockText="1"/>
</file>

<file path=xl/ctrlProps/ctrlProp53.xml><?xml version="1.0" encoding="utf-8"?>
<formControlPr xmlns="http://schemas.microsoft.com/office/spreadsheetml/2009/9/main" objectType="CheckBox" fmlaLink="$M$22" lockText="1"/>
</file>

<file path=xl/ctrlProps/ctrlProp530.xml><?xml version="1.0" encoding="utf-8"?>
<formControlPr xmlns="http://schemas.microsoft.com/office/spreadsheetml/2009/9/main" objectType="CheckBox" fmlaLink="$N$16" lockText="1"/>
</file>

<file path=xl/ctrlProps/ctrlProp531.xml><?xml version="1.0" encoding="utf-8"?>
<formControlPr xmlns="http://schemas.microsoft.com/office/spreadsheetml/2009/9/main" objectType="CheckBox" lockText="1"/>
</file>

<file path=xl/ctrlProps/ctrlProp532.xml><?xml version="1.0" encoding="utf-8"?>
<formControlPr xmlns="http://schemas.microsoft.com/office/spreadsheetml/2009/9/main" objectType="CheckBox" fmlaLink="$N$18" lockText="1"/>
</file>

<file path=xl/ctrlProps/ctrlProp533.xml><?xml version="1.0" encoding="utf-8"?>
<formControlPr xmlns="http://schemas.microsoft.com/office/spreadsheetml/2009/9/main" objectType="CheckBox" fmlaLink="$N$20" lockText="1"/>
</file>

<file path=xl/ctrlProps/ctrlProp534.xml><?xml version="1.0" encoding="utf-8"?>
<formControlPr xmlns="http://schemas.microsoft.com/office/spreadsheetml/2009/9/main" objectType="CheckBox" fmlaLink="$N$21" lockText="1"/>
</file>

<file path=xl/ctrlProps/ctrlProp535.xml><?xml version="1.0" encoding="utf-8"?>
<formControlPr xmlns="http://schemas.microsoft.com/office/spreadsheetml/2009/9/main" objectType="CheckBox" fmlaLink="$N$22" lockText="1"/>
</file>

<file path=xl/ctrlProps/ctrlProp536.xml><?xml version="1.0" encoding="utf-8"?>
<formControlPr xmlns="http://schemas.microsoft.com/office/spreadsheetml/2009/9/main" objectType="CheckBox" fmlaLink="$N$23" lockText="1"/>
</file>

<file path=xl/ctrlProps/ctrlProp537.xml><?xml version="1.0" encoding="utf-8"?>
<formControlPr xmlns="http://schemas.microsoft.com/office/spreadsheetml/2009/9/main" objectType="CheckBox" fmlaLink="$N$24" lockText="1"/>
</file>

<file path=xl/ctrlProps/ctrlProp538.xml><?xml version="1.0" encoding="utf-8"?>
<formControlPr xmlns="http://schemas.microsoft.com/office/spreadsheetml/2009/9/main" objectType="CheckBox" fmlaLink="$N$25" lockText="1"/>
</file>

<file path=xl/ctrlProps/ctrlProp539.xml><?xml version="1.0" encoding="utf-8"?>
<formControlPr xmlns="http://schemas.microsoft.com/office/spreadsheetml/2009/9/main" objectType="CheckBox" fmlaLink="$N$26" lockText="1"/>
</file>

<file path=xl/ctrlProps/ctrlProp54.xml><?xml version="1.0" encoding="utf-8"?>
<formControlPr xmlns="http://schemas.microsoft.com/office/spreadsheetml/2009/9/main" objectType="CheckBox" fmlaLink="$M$23" lockText="1"/>
</file>

<file path=xl/ctrlProps/ctrlProp540.xml><?xml version="1.0" encoding="utf-8"?>
<formControlPr xmlns="http://schemas.microsoft.com/office/spreadsheetml/2009/9/main" objectType="Drop" dropStyle="combo" dx="16" fmlaLink="$J$7" fmlaRange="$H$5:$H$8" noThreeD="1" sel="0" val="0"/>
</file>

<file path=xl/ctrlProps/ctrlProp541.xml><?xml version="1.0" encoding="utf-8"?>
<formControlPr xmlns="http://schemas.microsoft.com/office/spreadsheetml/2009/9/main" objectType="Drop" dropStyle="combo" dx="16" fmlaLink="$J$8" fmlaRange="$H$5:$H$8" noThreeD="1" sel="0" val="0"/>
</file>

<file path=xl/ctrlProps/ctrlProp542.xml><?xml version="1.0" encoding="utf-8"?>
<formControlPr xmlns="http://schemas.microsoft.com/office/spreadsheetml/2009/9/main" objectType="Drop" dropStyle="combo" dx="16" fmlaLink="$J$9" fmlaRange="$H$5:$H$8" noThreeD="1" sel="0" val="0"/>
</file>

<file path=xl/ctrlProps/ctrlProp543.xml><?xml version="1.0" encoding="utf-8"?>
<formControlPr xmlns="http://schemas.microsoft.com/office/spreadsheetml/2009/9/main" objectType="Drop" dropStyle="combo" dx="16" fmlaLink="$J$10" fmlaRange="$H$5:$H$8" noThreeD="1" sel="0" val="0"/>
</file>

<file path=xl/ctrlProps/ctrlProp544.xml><?xml version="1.0" encoding="utf-8"?>
<formControlPr xmlns="http://schemas.microsoft.com/office/spreadsheetml/2009/9/main" objectType="Drop" dropStyle="combo" dx="16" fmlaLink="$J$11" fmlaRange="$H$5:$H$8" noThreeD="1" sel="1" val="0"/>
</file>

<file path=xl/ctrlProps/ctrlProp545.xml><?xml version="1.0" encoding="utf-8"?>
<formControlPr xmlns="http://schemas.microsoft.com/office/spreadsheetml/2009/9/main" objectType="CheckBox" fmlaLink="$N$17" lockText="1"/>
</file>

<file path=xl/ctrlProps/ctrlProp546.xml><?xml version="1.0" encoding="utf-8"?>
<formControlPr xmlns="http://schemas.microsoft.com/office/spreadsheetml/2009/9/main" objectType="Drop" dropStyle="combo" dx="16" fmlaLink="$J$6" fmlaRange="$H$5:$H$8" noThreeD="1" sel="0" val="0"/>
</file>

<file path=xl/ctrlProps/ctrlProp547.xml><?xml version="1.0" encoding="utf-8"?>
<formControlPr xmlns="http://schemas.microsoft.com/office/spreadsheetml/2009/9/main" objectType="CheckBox" fmlaLink="$N$18" lockText="1"/>
</file>

<file path=xl/ctrlProps/ctrlProp548.xml><?xml version="1.0" encoding="utf-8"?>
<formControlPr xmlns="http://schemas.microsoft.com/office/spreadsheetml/2009/9/main" objectType="CheckBox" fmlaLink="$N$19" lockText="1"/>
</file>

<file path=xl/ctrlProps/ctrlProp549.xml><?xml version="1.0" encoding="utf-8"?>
<formControlPr xmlns="http://schemas.microsoft.com/office/spreadsheetml/2009/9/main" objectType="CheckBox" fmlaLink="$N$21" lockText="1"/>
</file>

<file path=xl/ctrlProps/ctrlProp55.xml><?xml version="1.0" encoding="utf-8"?>
<formControlPr xmlns="http://schemas.microsoft.com/office/spreadsheetml/2009/9/main" objectType="CheckBox" fmlaLink="$M$24" lockText="1"/>
</file>

<file path=xl/ctrlProps/ctrlProp550.xml><?xml version="1.0" encoding="utf-8"?>
<formControlPr xmlns="http://schemas.microsoft.com/office/spreadsheetml/2009/9/main" objectType="CheckBox" fmlaLink="$L$17" lockText="1"/>
</file>

<file path=xl/ctrlProps/ctrlProp551.xml><?xml version="1.0" encoding="utf-8"?>
<formControlPr xmlns="http://schemas.microsoft.com/office/spreadsheetml/2009/9/main" objectType="CheckBox" fmlaLink="$L$18" lockText="1"/>
</file>

<file path=xl/ctrlProps/ctrlProp552.xml><?xml version="1.0" encoding="utf-8"?>
<formControlPr xmlns="http://schemas.microsoft.com/office/spreadsheetml/2009/9/main" objectType="CheckBox" fmlaLink="$L$19" lockText="1"/>
</file>

<file path=xl/ctrlProps/ctrlProp553.xml><?xml version="1.0" encoding="utf-8"?>
<formControlPr xmlns="http://schemas.microsoft.com/office/spreadsheetml/2009/9/main" objectType="CheckBox" fmlaLink="$L$20" lockText="1"/>
</file>

<file path=xl/ctrlProps/ctrlProp554.xml><?xml version="1.0" encoding="utf-8"?>
<formControlPr xmlns="http://schemas.microsoft.com/office/spreadsheetml/2009/9/main" objectType="CheckBox" fmlaLink="$M$16" lockText="1"/>
</file>

<file path=xl/ctrlProps/ctrlProp555.xml><?xml version="1.0" encoding="utf-8"?>
<formControlPr xmlns="http://schemas.microsoft.com/office/spreadsheetml/2009/9/main" objectType="CheckBox" fmlaLink="$M$17" lockText="1"/>
</file>

<file path=xl/ctrlProps/ctrlProp556.xml><?xml version="1.0" encoding="utf-8"?>
<formControlPr xmlns="http://schemas.microsoft.com/office/spreadsheetml/2009/9/main" objectType="CheckBox" fmlaLink="$M$18" lockText="1"/>
</file>

<file path=xl/ctrlProps/ctrlProp557.xml><?xml version="1.0" encoding="utf-8"?>
<formControlPr xmlns="http://schemas.microsoft.com/office/spreadsheetml/2009/9/main" objectType="CheckBox" fmlaLink="$M$19" lockText="1"/>
</file>

<file path=xl/ctrlProps/ctrlProp558.xml><?xml version="1.0" encoding="utf-8"?>
<formControlPr xmlns="http://schemas.microsoft.com/office/spreadsheetml/2009/9/main" objectType="CheckBox" lockText="1"/>
</file>

<file path=xl/ctrlProps/ctrlProp559.xml><?xml version="1.0" encoding="utf-8"?>
<formControlPr xmlns="http://schemas.microsoft.com/office/spreadsheetml/2009/9/main" objectType="CheckBox" fmlaLink="$M$21" lockText="1"/>
</file>

<file path=xl/ctrlProps/ctrlProp56.xml><?xml version="1.0" encoding="utf-8"?>
<formControlPr xmlns="http://schemas.microsoft.com/office/spreadsheetml/2009/9/main" objectType="CheckBox" fmlaLink="$M$25" lockText="1"/>
</file>

<file path=xl/ctrlProps/ctrlProp560.xml><?xml version="1.0" encoding="utf-8"?>
<formControlPr xmlns="http://schemas.microsoft.com/office/spreadsheetml/2009/9/main" objectType="CheckBox" fmlaLink="$N$15" lockText="1"/>
</file>

<file path=xl/ctrlProps/ctrlProp561.xml><?xml version="1.0" encoding="utf-8"?>
<formControlPr xmlns="http://schemas.microsoft.com/office/spreadsheetml/2009/9/main" objectType="CheckBox" fmlaLink="$N$16" lockText="1"/>
</file>

<file path=xl/ctrlProps/ctrlProp562.xml><?xml version="1.0" encoding="utf-8"?>
<formControlPr xmlns="http://schemas.microsoft.com/office/spreadsheetml/2009/9/main" objectType="CheckBox" fmlaLink="$N$20" lockText="1"/>
</file>

<file path=xl/ctrlProps/ctrlProp563.xml><?xml version="1.0" encoding="utf-8"?>
<formControlPr xmlns="http://schemas.microsoft.com/office/spreadsheetml/2009/9/main" objectType="CheckBox" fmlaLink="$M$20" lockText="1"/>
</file>

<file path=xl/ctrlProps/ctrlProp564.xml><?xml version="1.0" encoding="utf-8"?>
<formControlPr xmlns="http://schemas.microsoft.com/office/spreadsheetml/2009/9/main" objectType="Drop" dropStyle="combo" dx="16" fmlaLink="$J$7" fmlaRange="$H$5:$H$8" noThreeD="1" sel="0" val="0"/>
</file>

<file path=xl/ctrlProps/ctrlProp565.xml><?xml version="1.0" encoding="utf-8"?>
<formControlPr xmlns="http://schemas.microsoft.com/office/spreadsheetml/2009/9/main" objectType="Drop" dropStyle="combo" dx="16" fmlaLink="$J$8" fmlaRange="$H$5:$H$8" noThreeD="1" sel="0" val="0"/>
</file>

<file path=xl/ctrlProps/ctrlProp566.xml><?xml version="1.0" encoding="utf-8"?>
<formControlPr xmlns="http://schemas.microsoft.com/office/spreadsheetml/2009/9/main" objectType="Drop" dropStyle="combo" dx="16" fmlaLink="$J$9" fmlaRange="$H$5:$H$8" noThreeD="1" sel="0" val="0"/>
</file>

<file path=xl/ctrlProps/ctrlProp567.xml><?xml version="1.0" encoding="utf-8"?>
<formControlPr xmlns="http://schemas.microsoft.com/office/spreadsheetml/2009/9/main" objectType="Drop" dropStyle="combo" dx="16" fmlaLink="$J$10" fmlaRange="$H$5:$H$8" noThreeD="1" sel="0" val="0"/>
</file>

<file path=xl/ctrlProps/ctrlProp568.xml><?xml version="1.0" encoding="utf-8"?>
<formControlPr xmlns="http://schemas.microsoft.com/office/spreadsheetml/2009/9/main" objectType="Drop" dropStyle="combo" dx="16" fmlaLink="$J$11" fmlaRange="$H$5:$H$8" noThreeD="1" sel="1" val="0"/>
</file>

<file path=xl/ctrlProps/ctrlProp569.xml><?xml version="1.0" encoding="utf-8"?>
<formControlPr xmlns="http://schemas.microsoft.com/office/spreadsheetml/2009/9/main" objectType="Drop" dropStyle="combo" dx="16" fmlaLink="$J$12" fmlaRange="$H$5:$H$8" noThreeD="1" sel="0" val="0"/>
</file>

<file path=xl/ctrlProps/ctrlProp57.xml><?xml version="1.0" encoding="utf-8"?>
<formControlPr xmlns="http://schemas.microsoft.com/office/spreadsheetml/2009/9/main" objectType="CheckBox" fmlaLink="$M$26" lockText="1"/>
</file>

<file path=xl/ctrlProps/ctrlProp570.xml><?xml version="1.0" encoding="utf-8"?>
<formControlPr xmlns="http://schemas.microsoft.com/office/spreadsheetml/2009/9/main" objectType="CheckBox" fmlaLink="$L$16" lockText="1"/>
</file>

<file path=xl/ctrlProps/ctrlProp571.xml><?xml version="1.0" encoding="utf-8"?>
<formControlPr xmlns="http://schemas.microsoft.com/office/spreadsheetml/2009/9/main" objectType="CheckBox" fmlaLink="$L$21" lockText="1"/>
</file>

<file path=xl/ctrlProps/ctrlProp572.xml><?xml version="1.0" encoding="utf-8"?>
<formControlPr xmlns="http://schemas.microsoft.com/office/spreadsheetml/2009/9/main" objectType="Drop" dropStyle="combo" dx="16" fmlaLink="$J$6" fmlaRange="$H$5:$H$8" noThreeD="1" sel="0" val="0"/>
</file>

<file path=xl/ctrlProps/ctrlProp573.xml><?xml version="1.0" encoding="utf-8"?>
<formControlPr xmlns="http://schemas.microsoft.com/office/spreadsheetml/2009/9/main" objectType="CheckBox" fmlaLink="$L$19" lockText="1"/>
</file>

<file path=xl/ctrlProps/ctrlProp574.xml><?xml version="1.0" encoding="utf-8"?>
<formControlPr xmlns="http://schemas.microsoft.com/office/spreadsheetml/2009/9/main" objectType="CheckBox" lockText="1"/>
</file>

<file path=xl/ctrlProps/ctrlProp575.xml><?xml version="1.0" encoding="utf-8"?>
<formControlPr xmlns="http://schemas.microsoft.com/office/spreadsheetml/2009/9/main" objectType="CheckBox" fmlaLink="$L$22" lockText="1"/>
</file>

<file path=xl/ctrlProps/ctrlProp576.xml><?xml version="1.0" encoding="utf-8"?>
<formControlPr xmlns="http://schemas.microsoft.com/office/spreadsheetml/2009/9/main" objectType="CheckBox" lockText="1"/>
</file>

<file path=xl/ctrlProps/ctrlProp577.xml><?xml version="1.0" encoding="utf-8"?>
<formControlPr xmlns="http://schemas.microsoft.com/office/spreadsheetml/2009/9/main" objectType="CheckBox" fmlaLink="$M$18" lockText="1"/>
</file>

<file path=xl/ctrlProps/ctrlProp578.xml><?xml version="1.0" encoding="utf-8"?>
<formControlPr xmlns="http://schemas.microsoft.com/office/spreadsheetml/2009/9/main" objectType="CheckBox" fmlaLink="$M$19" lockText="1"/>
</file>

<file path=xl/ctrlProps/ctrlProp579.xml><?xml version="1.0" encoding="utf-8"?>
<formControlPr xmlns="http://schemas.microsoft.com/office/spreadsheetml/2009/9/main" objectType="CheckBox" fmlaLink="$M$20" lockText="1"/>
</file>

<file path=xl/ctrlProps/ctrlProp58.xml><?xml version="1.0" encoding="utf-8"?>
<formControlPr xmlns="http://schemas.microsoft.com/office/spreadsheetml/2009/9/main" objectType="CheckBox" fmlaLink="$M$27" lockText="1"/>
</file>

<file path=xl/ctrlProps/ctrlProp580.xml><?xml version="1.0" encoding="utf-8"?>
<formControlPr xmlns="http://schemas.microsoft.com/office/spreadsheetml/2009/9/main" objectType="CheckBox" fmlaLink="$M$21" lockText="1"/>
</file>

<file path=xl/ctrlProps/ctrlProp581.xml><?xml version="1.0" encoding="utf-8"?>
<formControlPr xmlns="http://schemas.microsoft.com/office/spreadsheetml/2009/9/main" objectType="CheckBox" fmlaLink="$N$17" lockText="1"/>
</file>

<file path=xl/ctrlProps/ctrlProp582.xml><?xml version="1.0" encoding="utf-8"?>
<formControlPr xmlns="http://schemas.microsoft.com/office/spreadsheetml/2009/9/main" objectType="CheckBox" fmlaLink="$N$18" lockText="1"/>
</file>

<file path=xl/ctrlProps/ctrlProp583.xml><?xml version="1.0" encoding="utf-8"?>
<formControlPr xmlns="http://schemas.microsoft.com/office/spreadsheetml/2009/9/main" objectType="CheckBox" lockText="1"/>
</file>

<file path=xl/ctrlProps/ctrlProp584.xml><?xml version="1.0" encoding="utf-8"?>
<formControlPr xmlns="http://schemas.microsoft.com/office/spreadsheetml/2009/9/main" objectType="CheckBox" fmlaLink="$L$20" lockText="1"/>
</file>

<file path=xl/ctrlProps/ctrlProp585.xml><?xml version="1.0" encoding="utf-8"?>
<formControlPr xmlns="http://schemas.microsoft.com/office/spreadsheetml/2009/9/main" objectType="CheckBox" fmlaLink="$L$21" lockText="1"/>
</file>

<file path=xl/ctrlProps/ctrlProp586.xml><?xml version="1.0" encoding="utf-8"?>
<formControlPr xmlns="http://schemas.microsoft.com/office/spreadsheetml/2009/9/main" objectType="CheckBox" fmlaLink="$L$18" lockText="1"/>
</file>

<file path=xl/ctrlProps/ctrlProp587.xml><?xml version="1.0" encoding="utf-8"?>
<formControlPr xmlns="http://schemas.microsoft.com/office/spreadsheetml/2009/9/main" objectType="CheckBox" fmlaLink="$L$17" lockText="1"/>
</file>

<file path=xl/ctrlProps/ctrlProp588.xml><?xml version="1.0" encoding="utf-8"?>
<formControlPr xmlns="http://schemas.microsoft.com/office/spreadsheetml/2009/9/main" objectType="CheckBox" fmlaLink="$M$16" lockText="1"/>
</file>

<file path=xl/ctrlProps/ctrlProp589.xml><?xml version="1.0" encoding="utf-8"?>
<formControlPr xmlns="http://schemas.microsoft.com/office/spreadsheetml/2009/9/main" objectType="CheckBox" fmlaLink="$M$17" lockText="1"/>
</file>

<file path=xl/ctrlProps/ctrlProp59.xml><?xml version="1.0" encoding="utf-8"?>
<formControlPr xmlns="http://schemas.microsoft.com/office/spreadsheetml/2009/9/main" objectType="CheckBox" fmlaLink="$M$28" lockText="1"/>
</file>

<file path=xl/ctrlProps/ctrlProp590.xml><?xml version="1.0" encoding="utf-8"?>
<formControlPr xmlns="http://schemas.microsoft.com/office/spreadsheetml/2009/9/main" objectType="CheckBox" fmlaLink="$N$19" lockText="1"/>
</file>

<file path=xl/ctrlProps/ctrlProp591.xml><?xml version="1.0" encoding="utf-8"?>
<formControlPr xmlns="http://schemas.microsoft.com/office/spreadsheetml/2009/9/main" objectType="CheckBox" lockText="1"/>
</file>

<file path=xl/ctrlProps/ctrlProp592.xml><?xml version="1.0" encoding="utf-8"?>
<formControlPr xmlns="http://schemas.microsoft.com/office/spreadsheetml/2009/9/main" objectType="CheckBox" fmlaLink="$N$20" lockText="1"/>
</file>

<file path=xl/ctrlProps/ctrlProp593.xml><?xml version="1.0" encoding="utf-8"?>
<formControlPr xmlns="http://schemas.microsoft.com/office/spreadsheetml/2009/9/main" objectType="CheckBox" lockText="1"/>
</file>

<file path=xl/ctrlProps/ctrlProp594.xml><?xml version="1.0" encoding="utf-8"?>
<formControlPr xmlns="http://schemas.microsoft.com/office/spreadsheetml/2009/9/main" objectType="CheckBox" lockText="1"/>
</file>

<file path=xl/ctrlProps/ctrlProp595.xml><?xml version="1.0" encoding="utf-8"?>
<formControlPr xmlns="http://schemas.microsoft.com/office/spreadsheetml/2009/9/main" objectType="CheckBox" fmlaLink="$N$21" lockText="1"/>
</file>

<file path=xl/ctrlProps/ctrlProp596.xml><?xml version="1.0" encoding="utf-8"?>
<formControlPr xmlns="http://schemas.microsoft.com/office/spreadsheetml/2009/9/main" objectType="CheckBox" lockText="1"/>
</file>

<file path=xl/ctrlProps/ctrlProp597.xml><?xml version="1.0" encoding="utf-8"?>
<formControlPr xmlns="http://schemas.microsoft.com/office/spreadsheetml/2009/9/main" objectType="CheckBox" fmlaLink="$N$22" lockText="1"/>
</file>

<file path=xl/ctrlProps/ctrlProp598.xml><?xml version="1.0" encoding="utf-8"?>
<formControlPr xmlns="http://schemas.microsoft.com/office/spreadsheetml/2009/9/main" objectType="CheckBox" fmlaLink="$N$23" lockText="1"/>
</file>

<file path=xl/ctrlProps/ctrlProp599.xml><?xml version="1.0" encoding="utf-8"?>
<formControlPr xmlns="http://schemas.microsoft.com/office/spreadsheetml/2009/9/main" objectType="CheckBox" fmlaLink="$M$22" lockText="1"/>
</file>

<file path=xl/ctrlProps/ctrlProp6.xml><?xml version="1.0" encoding="utf-8"?>
<formControlPr xmlns="http://schemas.microsoft.com/office/spreadsheetml/2009/9/main" objectType="CheckBox" fmlaLink="$M$19" lockText="1"/>
</file>

<file path=xl/ctrlProps/ctrlProp60.xml><?xml version="1.0" encoding="utf-8"?>
<formControlPr xmlns="http://schemas.microsoft.com/office/spreadsheetml/2009/9/main" objectType="CheckBox" fmlaLink="$M$29" lockText="1"/>
</file>

<file path=xl/ctrlProps/ctrlProp600.xml><?xml version="1.0" encoding="utf-8"?>
<formControlPr xmlns="http://schemas.microsoft.com/office/spreadsheetml/2009/9/main" objectType="CheckBox" fmlaLink="$M$23" lockText="1"/>
</file>

<file path=xl/ctrlProps/ctrlProp601.xml><?xml version="1.0" encoding="utf-8"?>
<formControlPr xmlns="http://schemas.microsoft.com/office/spreadsheetml/2009/9/main" objectType="CheckBox" fmlaLink="$L$23" lockText="1"/>
</file>

<file path=xl/ctrlProps/ctrlProp602.xml><?xml version="1.0" encoding="utf-8"?>
<formControlPr xmlns="http://schemas.microsoft.com/office/spreadsheetml/2009/9/main" objectType="Drop" dropStyle="combo" dx="16" fmlaLink="$J$7" fmlaRange="$H$5:$H$8" noThreeD="1" sel="0" val="0"/>
</file>

<file path=xl/ctrlProps/ctrlProp603.xml><?xml version="1.0" encoding="utf-8"?>
<formControlPr xmlns="http://schemas.microsoft.com/office/spreadsheetml/2009/9/main" objectType="Drop" dropStyle="combo" dx="16" fmlaLink="$J$8" fmlaRange="$H$5:$H$8" noThreeD="1" sel="1" val="0"/>
</file>

<file path=xl/ctrlProps/ctrlProp604.xml><?xml version="1.0" encoding="utf-8"?>
<formControlPr xmlns="http://schemas.microsoft.com/office/spreadsheetml/2009/9/main" objectType="Drop" dropStyle="combo" dx="16" fmlaLink="$J$9" fmlaRange="$H$5:$H$8" noThreeD="1" sel="1" val="0"/>
</file>

<file path=xl/ctrlProps/ctrlProp605.xml><?xml version="1.0" encoding="utf-8"?>
<formControlPr xmlns="http://schemas.microsoft.com/office/spreadsheetml/2009/9/main" objectType="Drop" dropStyle="combo" dx="16" fmlaLink="$J$10" fmlaRange="$H$5:$H$8" noThreeD="1" sel="0" val="0"/>
</file>

<file path=xl/ctrlProps/ctrlProp606.xml><?xml version="1.0" encoding="utf-8"?>
<formControlPr xmlns="http://schemas.microsoft.com/office/spreadsheetml/2009/9/main" objectType="Drop" dropStyle="combo" dx="16" fmlaLink="$J$11" fmlaRange="$H$5:$H$8" noThreeD="1" sel="0" val="0"/>
</file>

<file path=xl/ctrlProps/ctrlProp607.xml><?xml version="1.0" encoding="utf-8"?>
<formControlPr xmlns="http://schemas.microsoft.com/office/spreadsheetml/2009/9/main" objectType="Drop" dropStyle="combo" dx="16" fmlaLink="$J$12" fmlaRange="$H$5:$H$8" noThreeD="1" sel="0" val="0"/>
</file>

<file path=xl/ctrlProps/ctrlProp608.xml><?xml version="1.0" encoding="utf-8"?>
<formControlPr xmlns="http://schemas.microsoft.com/office/spreadsheetml/2009/9/main" objectType="Drop" dropStyle="combo" dx="16" fmlaLink="$J$13" fmlaRange="$H$5:$H$8" noThreeD="1" sel="0" val="0"/>
</file>

<file path=xl/ctrlProps/ctrlProp609.xml><?xml version="1.0" encoding="utf-8"?>
<formControlPr xmlns="http://schemas.microsoft.com/office/spreadsheetml/2009/9/main" objectType="CheckBox" fmlaLink="$N$24" lockText="1"/>
</file>

<file path=xl/ctrlProps/ctrlProp61.xml><?xml version="1.0" encoding="utf-8"?>
<formControlPr xmlns="http://schemas.microsoft.com/office/spreadsheetml/2009/9/main" objectType="CheckBox" fmlaLink="$N$15" lockText="1"/>
</file>

<file path=xl/ctrlProps/ctrlProp610.xml><?xml version="1.0" encoding="utf-8"?>
<formControlPr xmlns="http://schemas.microsoft.com/office/spreadsheetml/2009/9/main" objectType="Drop" dropStyle="combo" dx="16" fmlaLink="$J$6" fmlaRange="$H$6:$H$9" noThreeD="1" sel="0" val="0"/>
</file>

<file path=xl/ctrlProps/ctrlProp611.xml><?xml version="1.0" encoding="utf-8"?>
<formControlPr xmlns="http://schemas.microsoft.com/office/spreadsheetml/2009/9/main" objectType="Drop" dropStyle="combo" dx="16" fmlaLink="$J$7" fmlaRange="$H$6:$H$9" noThreeD="1" sel="0" val="0"/>
</file>

<file path=xl/ctrlProps/ctrlProp612.xml><?xml version="1.0" encoding="utf-8"?>
<formControlPr xmlns="http://schemas.microsoft.com/office/spreadsheetml/2009/9/main" objectType="Drop" dropStyle="combo" dx="16" fmlaLink="$J$8" fmlaRange="$H$6:$H$9" noThreeD="1" sel="1" val="0"/>
</file>

<file path=xl/ctrlProps/ctrlProp613.xml><?xml version="1.0" encoding="utf-8"?>
<formControlPr xmlns="http://schemas.microsoft.com/office/spreadsheetml/2009/9/main" objectType="Drop" dropStyle="combo" dx="16" fmlaLink="$J$9" fmlaRange="$H$6:$H$9" noThreeD="1" sel="0" val="0"/>
</file>

<file path=xl/ctrlProps/ctrlProp614.xml><?xml version="1.0" encoding="utf-8"?>
<formControlPr xmlns="http://schemas.microsoft.com/office/spreadsheetml/2009/9/main" objectType="Drop" dropStyle="combo" dx="16" fmlaLink="$J$10" fmlaRange="$H$6:$H$9" noThreeD="1" sel="0" val="0"/>
</file>

<file path=xl/ctrlProps/ctrlProp615.xml><?xml version="1.0" encoding="utf-8"?>
<formControlPr xmlns="http://schemas.microsoft.com/office/spreadsheetml/2009/9/main" objectType="Drop" dropStyle="combo" dx="16" fmlaLink="$J$11" fmlaRange="$H$6:$H$9" noThreeD="1" sel="1" val="0"/>
</file>

<file path=xl/ctrlProps/ctrlProp616.xml><?xml version="1.0" encoding="utf-8"?>
<formControlPr xmlns="http://schemas.microsoft.com/office/spreadsheetml/2009/9/main" objectType="Drop" dropStyle="combo" dx="16" fmlaLink="$J$12" fmlaRange="$H$6:$H$9" noThreeD="1" sel="0" val="0"/>
</file>

<file path=xl/ctrlProps/ctrlProp62.xml><?xml version="1.0" encoding="utf-8"?>
<formControlPr xmlns="http://schemas.microsoft.com/office/spreadsheetml/2009/9/main" objectType="CheckBox" fmlaLink="$N$16" lockText="1"/>
</file>

<file path=xl/ctrlProps/ctrlProp63.xml><?xml version="1.0" encoding="utf-8"?>
<formControlPr xmlns="http://schemas.microsoft.com/office/spreadsheetml/2009/9/main" objectType="CheckBox" fmlaLink="$N$18" lockText="1"/>
</file>

<file path=xl/ctrlProps/ctrlProp64.xml><?xml version="1.0" encoding="utf-8"?>
<formControlPr xmlns="http://schemas.microsoft.com/office/spreadsheetml/2009/9/main" objectType="CheckBox" fmlaLink="$N$19" lockText="1"/>
</file>

<file path=xl/ctrlProps/ctrlProp65.xml><?xml version="1.0" encoding="utf-8"?>
<formControlPr xmlns="http://schemas.microsoft.com/office/spreadsheetml/2009/9/main" objectType="CheckBox" fmlaLink="$N$20" lockText="1"/>
</file>

<file path=xl/ctrlProps/ctrlProp66.xml><?xml version="1.0" encoding="utf-8"?>
<formControlPr xmlns="http://schemas.microsoft.com/office/spreadsheetml/2009/9/main" objectType="CheckBox" fmlaLink="$N$21" lockText="1"/>
</file>

<file path=xl/ctrlProps/ctrlProp67.xml><?xml version="1.0" encoding="utf-8"?>
<formControlPr xmlns="http://schemas.microsoft.com/office/spreadsheetml/2009/9/main" objectType="CheckBox" fmlaLink="$N$22" lockText="1"/>
</file>

<file path=xl/ctrlProps/ctrlProp68.xml><?xml version="1.0" encoding="utf-8"?>
<formControlPr xmlns="http://schemas.microsoft.com/office/spreadsheetml/2009/9/main" objectType="CheckBox" fmlaLink="$N$23" lockText="1"/>
</file>

<file path=xl/ctrlProps/ctrlProp69.xml><?xml version="1.0" encoding="utf-8"?>
<formControlPr xmlns="http://schemas.microsoft.com/office/spreadsheetml/2009/9/main" objectType="CheckBox" fmlaLink="$N$25" lockText="1"/>
</file>

<file path=xl/ctrlProps/ctrlProp7.xml><?xml version="1.0" encoding="utf-8"?>
<formControlPr xmlns="http://schemas.microsoft.com/office/spreadsheetml/2009/9/main" objectType="CheckBox" fmlaLink="$M$20" lockText="1"/>
</file>

<file path=xl/ctrlProps/ctrlProp70.xml><?xml version="1.0" encoding="utf-8"?>
<formControlPr xmlns="http://schemas.microsoft.com/office/spreadsheetml/2009/9/main" objectType="CheckBox" fmlaLink="$N$26" lockText="1"/>
</file>

<file path=xl/ctrlProps/ctrlProp71.xml><?xml version="1.0" encoding="utf-8"?>
<formControlPr xmlns="http://schemas.microsoft.com/office/spreadsheetml/2009/9/main" objectType="CheckBox" fmlaLink="$N$28" lockText="1"/>
</file>

<file path=xl/ctrlProps/ctrlProp72.xml><?xml version="1.0" encoding="utf-8"?>
<formControlPr xmlns="http://schemas.microsoft.com/office/spreadsheetml/2009/9/main" objectType="CheckBox" fmlaLink="$N$29" lockText="1"/>
</file>

<file path=xl/ctrlProps/ctrlProp73.xml><?xml version="1.0" encoding="utf-8"?>
<formControlPr xmlns="http://schemas.microsoft.com/office/spreadsheetml/2009/9/main" objectType="CheckBox" fmlaLink="$L$17" lockText="1"/>
</file>

<file path=xl/ctrlProps/ctrlProp74.xml><?xml version="1.0" encoding="utf-8"?>
<formControlPr xmlns="http://schemas.microsoft.com/office/spreadsheetml/2009/9/main" objectType="CheckBox" fmlaLink="$L$18" lockText="1"/>
</file>

<file path=xl/ctrlProps/ctrlProp75.xml><?xml version="1.0" encoding="utf-8"?>
<formControlPr xmlns="http://schemas.microsoft.com/office/spreadsheetml/2009/9/main" objectType="CheckBox" fmlaLink="$L$20" lockText="1"/>
</file>

<file path=xl/ctrlProps/ctrlProp76.xml><?xml version="1.0" encoding="utf-8"?>
<formControlPr xmlns="http://schemas.microsoft.com/office/spreadsheetml/2009/9/main" objectType="CheckBox" fmlaLink="$L$21" lockText="1"/>
</file>

<file path=xl/ctrlProps/ctrlProp77.xml><?xml version="1.0" encoding="utf-8"?>
<formControlPr xmlns="http://schemas.microsoft.com/office/spreadsheetml/2009/9/main" objectType="CheckBox" fmlaLink="$L$24" lockText="1"/>
</file>

<file path=xl/ctrlProps/ctrlProp78.xml><?xml version="1.0" encoding="utf-8"?>
<formControlPr xmlns="http://schemas.microsoft.com/office/spreadsheetml/2009/9/main" objectType="CheckBox" lockText="1"/>
</file>

<file path=xl/ctrlProps/ctrlProp79.xml><?xml version="1.0" encoding="utf-8"?>
<formControlPr xmlns="http://schemas.microsoft.com/office/spreadsheetml/2009/9/main" objectType="CheckBox" fmlaLink="$L$26" lockText="1"/>
</file>

<file path=xl/ctrlProps/ctrlProp8.xml><?xml version="1.0" encoding="utf-8"?>
<formControlPr xmlns="http://schemas.microsoft.com/office/spreadsheetml/2009/9/main" objectType="CheckBox" fmlaLink="$M$21" lockText="1"/>
</file>

<file path=xl/ctrlProps/ctrlProp80.xml><?xml version="1.0" encoding="utf-8"?>
<formControlPr xmlns="http://schemas.microsoft.com/office/spreadsheetml/2009/9/main" objectType="CheckBox" fmlaLink="$M$17" lockText="1"/>
</file>

<file path=xl/ctrlProps/ctrlProp81.xml><?xml version="1.0" encoding="utf-8"?>
<formControlPr xmlns="http://schemas.microsoft.com/office/spreadsheetml/2009/9/main" objectType="CheckBox" fmlaLink="$M$18" lockText="1"/>
</file>

<file path=xl/ctrlProps/ctrlProp82.xml><?xml version="1.0" encoding="utf-8"?>
<formControlPr xmlns="http://schemas.microsoft.com/office/spreadsheetml/2009/9/main" objectType="CheckBox" fmlaLink="$M$19" lockText="1"/>
</file>

<file path=xl/ctrlProps/ctrlProp83.xml><?xml version="1.0" encoding="utf-8"?>
<formControlPr xmlns="http://schemas.microsoft.com/office/spreadsheetml/2009/9/main" objectType="CheckBox" fmlaLink="$M$20" lockText="1"/>
</file>

<file path=xl/ctrlProps/ctrlProp84.xml><?xml version="1.0" encoding="utf-8"?>
<formControlPr xmlns="http://schemas.microsoft.com/office/spreadsheetml/2009/9/main" objectType="CheckBox" fmlaLink="$M$25" lockText="1"/>
</file>

<file path=xl/ctrlProps/ctrlProp85.xml><?xml version="1.0" encoding="utf-8"?>
<formControlPr xmlns="http://schemas.microsoft.com/office/spreadsheetml/2009/9/main" objectType="CheckBox" fmlaLink="$M$26" lockText="1"/>
</file>

<file path=xl/ctrlProps/ctrlProp86.xml><?xml version="1.0" encoding="utf-8"?>
<formControlPr xmlns="http://schemas.microsoft.com/office/spreadsheetml/2009/9/main" objectType="CheckBox" fmlaLink="$N$17" lockText="1"/>
</file>

<file path=xl/ctrlProps/ctrlProp87.xml><?xml version="1.0" encoding="utf-8"?>
<formControlPr xmlns="http://schemas.microsoft.com/office/spreadsheetml/2009/9/main" objectType="CheckBox" fmlaLink="$N$18" lockText="1"/>
</file>

<file path=xl/ctrlProps/ctrlProp88.xml><?xml version="1.0" encoding="utf-8"?>
<formControlPr xmlns="http://schemas.microsoft.com/office/spreadsheetml/2009/9/main" objectType="CheckBox" fmlaLink="$N$19" lockText="1"/>
</file>

<file path=xl/ctrlProps/ctrlProp89.xml><?xml version="1.0" encoding="utf-8"?>
<formControlPr xmlns="http://schemas.microsoft.com/office/spreadsheetml/2009/9/main" objectType="CheckBox" fmlaLink="$N$20" lockText="1"/>
</file>

<file path=xl/ctrlProps/ctrlProp9.xml><?xml version="1.0" encoding="utf-8"?>
<formControlPr xmlns="http://schemas.microsoft.com/office/spreadsheetml/2009/9/main" objectType="CheckBox" checked="Checked" fmlaLink="$N$16" lockText="1"/>
</file>

<file path=xl/ctrlProps/ctrlProp90.xml><?xml version="1.0" encoding="utf-8"?>
<formControlPr xmlns="http://schemas.microsoft.com/office/spreadsheetml/2009/9/main" objectType="CheckBox" lockText="1"/>
</file>

<file path=xl/ctrlProps/ctrlProp91.xml><?xml version="1.0" encoding="utf-8"?>
<formControlPr xmlns="http://schemas.microsoft.com/office/spreadsheetml/2009/9/main" objectType="Drop" dropStyle="combo" dx="16" fmlaLink="$J$6" fmlaRange="$H$5:$H$8" noThreeD="1" sel="1" val="0"/>
</file>

<file path=xl/ctrlProps/ctrlProp92.xml><?xml version="1.0" encoding="utf-8"?>
<formControlPr xmlns="http://schemas.microsoft.com/office/spreadsheetml/2009/9/main" objectType="CheckBox" fmlaLink="$L$25" lockText="1"/>
</file>

<file path=xl/ctrlProps/ctrlProp93.xml><?xml version="1.0" encoding="utf-8"?>
<formControlPr xmlns="http://schemas.microsoft.com/office/spreadsheetml/2009/9/main" objectType="CheckBox" fmlaLink="$M$22" lockText="1"/>
</file>

<file path=xl/ctrlProps/ctrlProp94.xml><?xml version="1.0" encoding="utf-8"?>
<formControlPr xmlns="http://schemas.microsoft.com/office/spreadsheetml/2009/9/main" objectType="CheckBox" fmlaLink="$L$22" lockText="1"/>
</file>

<file path=xl/ctrlProps/ctrlProp95.xml><?xml version="1.0" encoding="utf-8"?>
<formControlPr xmlns="http://schemas.microsoft.com/office/spreadsheetml/2009/9/main" objectType="CheckBox" fmlaLink="$L$23" lockText="1"/>
</file>

<file path=xl/ctrlProps/ctrlProp96.xml><?xml version="1.0" encoding="utf-8"?>
<formControlPr xmlns="http://schemas.microsoft.com/office/spreadsheetml/2009/9/main" objectType="CheckBox" fmlaLink="$M$23" lockText="1"/>
</file>

<file path=xl/ctrlProps/ctrlProp97.xml><?xml version="1.0" encoding="utf-8"?>
<formControlPr xmlns="http://schemas.microsoft.com/office/spreadsheetml/2009/9/main" objectType="CheckBox" fmlaLink="$M$24" lockText="1"/>
</file>

<file path=xl/ctrlProps/ctrlProp98.xml><?xml version="1.0" encoding="utf-8"?>
<formControlPr xmlns="http://schemas.microsoft.com/office/spreadsheetml/2009/9/main" objectType="CheckBox" fmlaLink="$N$21" lockText="1"/>
</file>

<file path=xl/ctrlProps/ctrlProp99.xml><?xml version="1.0" encoding="utf-8"?>
<formControlPr xmlns="http://schemas.microsoft.com/office/spreadsheetml/2009/9/main" objectType="CheckBox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5" Type="http://schemas.openxmlformats.org/officeDocument/2006/relationships/image" Target="../media/image3.jpg"/><Relationship Id="rId4" Type="http://schemas.openxmlformats.org/officeDocument/2006/relationships/image" Target="../media/image2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1009650</xdr:colOff>
      <xdr:row>0</xdr:row>
      <xdr:rowOff>333374</xdr:rowOff>
    </xdr:from>
    <xdr:to>
      <xdr:col>2</xdr:col>
      <xdr:colOff>91526</xdr:colOff>
      <xdr:row>2</xdr:row>
      <xdr:rowOff>142875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9650" y="333374"/>
          <a:ext cx="2882351" cy="1190626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5</xdr:row>
          <xdr:rowOff>19050</xdr:rowOff>
        </xdr:from>
        <xdr:to>
          <xdr:col>5</xdr:col>
          <xdr:colOff>3352800</xdr:colOff>
          <xdr:row>5</xdr:row>
          <xdr:rowOff>514350</xdr:rowOff>
        </xdr:to>
        <xdr:sp macro="" textlink="">
          <xdr:nvSpPr>
            <xdr:cNvPr id="50177" name="Drop Down 1" hidden="1">
              <a:extLst>
                <a:ext uri="{63B3BB69-23CF-44E3-9099-C40C66FF867C}">
                  <a14:compatExt spid="_x0000_s501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19</xdr:row>
          <xdr:rowOff>28575</xdr:rowOff>
        </xdr:from>
        <xdr:to>
          <xdr:col>3</xdr:col>
          <xdr:colOff>447675</xdr:colOff>
          <xdr:row>20</xdr:row>
          <xdr:rowOff>9525</xdr:rowOff>
        </xdr:to>
        <xdr:sp macro="" textlink="">
          <xdr:nvSpPr>
            <xdr:cNvPr id="50184" name="Check Box 8" hidden="1">
              <a:extLst>
                <a:ext uri="{63B3BB69-23CF-44E3-9099-C40C66FF867C}">
                  <a14:compatExt spid="_x0000_s501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14</xdr:row>
          <xdr:rowOff>28575</xdr:rowOff>
        </xdr:from>
        <xdr:to>
          <xdr:col>3</xdr:col>
          <xdr:colOff>447675</xdr:colOff>
          <xdr:row>15</xdr:row>
          <xdr:rowOff>9525</xdr:rowOff>
        </xdr:to>
        <xdr:sp macro="" textlink="">
          <xdr:nvSpPr>
            <xdr:cNvPr id="50185" name="Check Box 9" hidden="1">
              <a:extLst>
                <a:ext uri="{63B3BB69-23CF-44E3-9099-C40C66FF867C}">
                  <a14:compatExt spid="_x0000_s501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19</xdr:row>
          <xdr:rowOff>28575</xdr:rowOff>
        </xdr:from>
        <xdr:to>
          <xdr:col>5</xdr:col>
          <xdr:colOff>447675</xdr:colOff>
          <xdr:row>20</xdr:row>
          <xdr:rowOff>9525</xdr:rowOff>
        </xdr:to>
        <xdr:sp macro="" textlink="">
          <xdr:nvSpPr>
            <xdr:cNvPr id="50186" name="Check Box 10" hidden="1">
              <a:extLst>
                <a:ext uri="{63B3BB69-23CF-44E3-9099-C40C66FF867C}">
                  <a14:compatExt spid="_x0000_s501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18</xdr:row>
          <xdr:rowOff>28575</xdr:rowOff>
        </xdr:from>
        <xdr:to>
          <xdr:col>5</xdr:col>
          <xdr:colOff>447675</xdr:colOff>
          <xdr:row>19</xdr:row>
          <xdr:rowOff>9525</xdr:rowOff>
        </xdr:to>
        <xdr:sp macro="" textlink="">
          <xdr:nvSpPr>
            <xdr:cNvPr id="50187" name="Check Box 11" hidden="1">
              <a:extLst>
                <a:ext uri="{63B3BB69-23CF-44E3-9099-C40C66FF867C}">
                  <a14:compatExt spid="_x0000_s501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17</xdr:row>
          <xdr:rowOff>28575</xdr:rowOff>
        </xdr:from>
        <xdr:to>
          <xdr:col>4</xdr:col>
          <xdr:colOff>447675</xdr:colOff>
          <xdr:row>18</xdr:row>
          <xdr:rowOff>9525</xdr:rowOff>
        </xdr:to>
        <xdr:sp macro="" textlink="">
          <xdr:nvSpPr>
            <xdr:cNvPr id="50188" name="Check Box 12" hidden="1">
              <a:extLst>
                <a:ext uri="{63B3BB69-23CF-44E3-9099-C40C66FF867C}">
                  <a14:compatExt spid="_x0000_s501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15</xdr:row>
          <xdr:rowOff>28575</xdr:rowOff>
        </xdr:from>
        <xdr:to>
          <xdr:col>3</xdr:col>
          <xdr:colOff>447675</xdr:colOff>
          <xdr:row>16</xdr:row>
          <xdr:rowOff>9525</xdr:rowOff>
        </xdr:to>
        <xdr:sp macro="" textlink="">
          <xdr:nvSpPr>
            <xdr:cNvPr id="50194" name="Check Box 18" hidden="1">
              <a:extLst>
                <a:ext uri="{63B3BB69-23CF-44E3-9099-C40C66FF867C}">
                  <a14:compatExt spid="_x0000_s501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15</xdr:row>
          <xdr:rowOff>28575</xdr:rowOff>
        </xdr:from>
        <xdr:to>
          <xdr:col>4</xdr:col>
          <xdr:colOff>447675</xdr:colOff>
          <xdr:row>16</xdr:row>
          <xdr:rowOff>9525</xdr:rowOff>
        </xdr:to>
        <xdr:sp macro="" textlink="">
          <xdr:nvSpPr>
            <xdr:cNvPr id="50195" name="Check Box 19" hidden="1">
              <a:extLst>
                <a:ext uri="{63B3BB69-23CF-44E3-9099-C40C66FF867C}">
                  <a14:compatExt spid="_x0000_s501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14</xdr:row>
          <xdr:rowOff>28575</xdr:rowOff>
        </xdr:from>
        <xdr:to>
          <xdr:col>4</xdr:col>
          <xdr:colOff>447675</xdr:colOff>
          <xdr:row>15</xdr:row>
          <xdr:rowOff>9525</xdr:rowOff>
        </xdr:to>
        <xdr:sp macro="" textlink="">
          <xdr:nvSpPr>
            <xdr:cNvPr id="50196" name="Check Box 20" hidden="1">
              <a:extLst>
                <a:ext uri="{63B3BB69-23CF-44E3-9099-C40C66FF867C}">
                  <a14:compatExt spid="_x0000_s501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16</xdr:row>
          <xdr:rowOff>28575</xdr:rowOff>
        </xdr:from>
        <xdr:to>
          <xdr:col>4</xdr:col>
          <xdr:colOff>447675</xdr:colOff>
          <xdr:row>17</xdr:row>
          <xdr:rowOff>9525</xdr:rowOff>
        </xdr:to>
        <xdr:sp macro="" textlink="">
          <xdr:nvSpPr>
            <xdr:cNvPr id="50197" name="Check Box 21" hidden="1">
              <a:extLst>
                <a:ext uri="{63B3BB69-23CF-44E3-9099-C40C66FF867C}">
                  <a14:compatExt spid="_x0000_s501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17</xdr:row>
          <xdr:rowOff>28575</xdr:rowOff>
        </xdr:from>
        <xdr:to>
          <xdr:col>4</xdr:col>
          <xdr:colOff>447675</xdr:colOff>
          <xdr:row>18</xdr:row>
          <xdr:rowOff>9525</xdr:rowOff>
        </xdr:to>
        <xdr:sp macro="" textlink="">
          <xdr:nvSpPr>
            <xdr:cNvPr id="50198" name="Check Box 22" hidden="1">
              <a:extLst>
                <a:ext uri="{63B3BB69-23CF-44E3-9099-C40C66FF867C}">
                  <a14:compatExt spid="_x0000_s501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20</xdr:row>
          <xdr:rowOff>28575</xdr:rowOff>
        </xdr:from>
        <xdr:to>
          <xdr:col>3</xdr:col>
          <xdr:colOff>447675</xdr:colOff>
          <xdr:row>21</xdr:row>
          <xdr:rowOff>9525</xdr:rowOff>
        </xdr:to>
        <xdr:sp macro="" textlink="">
          <xdr:nvSpPr>
            <xdr:cNvPr id="50199" name="Check Box 23" hidden="1">
              <a:extLst>
                <a:ext uri="{63B3BB69-23CF-44E3-9099-C40C66FF867C}">
                  <a14:compatExt spid="_x0000_s501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16</xdr:row>
          <xdr:rowOff>28575</xdr:rowOff>
        </xdr:from>
        <xdr:to>
          <xdr:col>5</xdr:col>
          <xdr:colOff>447675</xdr:colOff>
          <xdr:row>17</xdr:row>
          <xdr:rowOff>9525</xdr:rowOff>
        </xdr:to>
        <xdr:sp macro="" textlink="">
          <xdr:nvSpPr>
            <xdr:cNvPr id="50205" name="Check Box 29" hidden="1">
              <a:extLst>
                <a:ext uri="{63B3BB69-23CF-44E3-9099-C40C66FF867C}">
                  <a14:compatExt spid="_x0000_s502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17</xdr:row>
          <xdr:rowOff>28575</xdr:rowOff>
        </xdr:from>
        <xdr:to>
          <xdr:col>3</xdr:col>
          <xdr:colOff>447675</xdr:colOff>
          <xdr:row>18</xdr:row>
          <xdr:rowOff>9525</xdr:rowOff>
        </xdr:to>
        <xdr:sp macro="" textlink="">
          <xdr:nvSpPr>
            <xdr:cNvPr id="50206" name="Check Box 30" hidden="1">
              <a:extLst>
                <a:ext uri="{63B3BB69-23CF-44E3-9099-C40C66FF867C}">
                  <a14:compatExt spid="_x0000_s502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14</xdr:row>
          <xdr:rowOff>28575</xdr:rowOff>
        </xdr:from>
        <xdr:to>
          <xdr:col>5</xdr:col>
          <xdr:colOff>447675</xdr:colOff>
          <xdr:row>15</xdr:row>
          <xdr:rowOff>9525</xdr:rowOff>
        </xdr:to>
        <xdr:sp macro="" textlink="">
          <xdr:nvSpPr>
            <xdr:cNvPr id="50207" name="Check Box 31" hidden="1">
              <a:extLst>
                <a:ext uri="{63B3BB69-23CF-44E3-9099-C40C66FF867C}">
                  <a14:compatExt spid="_x0000_s502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17</xdr:row>
          <xdr:rowOff>28575</xdr:rowOff>
        </xdr:from>
        <xdr:to>
          <xdr:col>4</xdr:col>
          <xdr:colOff>447675</xdr:colOff>
          <xdr:row>18</xdr:row>
          <xdr:rowOff>9525</xdr:rowOff>
        </xdr:to>
        <xdr:sp macro="" textlink="">
          <xdr:nvSpPr>
            <xdr:cNvPr id="50208" name="Check Box 32" hidden="1">
              <a:extLst>
                <a:ext uri="{63B3BB69-23CF-44E3-9099-C40C66FF867C}">
                  <a14:compatExt spid="_x0000_s502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18</xdr:row>
          <xdr:rowOff>28575</xdr:rowOff>
        </xdr:from>
        <xdr:to>
          <xdr:col>5</xdr:col>
          <xdr:colOff>447675</xdr:colOff>
          <xdr:row>19</xdr:row>
          <xdr:rowOff>9525</xdr:rowOff>
        </xdr:to>
        <xdr:sp macro="" textlink="">
          <xdr:nvSpPr>
            <xdr:cNvPr id="50212" name="Check Box 36" hidden="1">
              <a:extLst>
                <a:ext uri="{63B3BB69-23CF-44E3-9099-C40C66FF867C}">
                  <a14:compatExt spid="_x0000_s502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17</xdr:row>
          <xdr:rowOff>28575</xdr:rowOff>
        </xdr:from>
        <xdr:to>
          <xdr:col>4</xdr:col>
          <xdr:colOff>447675</xdr:colOff>
          <xdr:row>18</xdr:row>
          <xdr:rowOff>9525</xdr:rowOff>
        </xdr:to>
        <xdr:sp macro="" textlink="">
          <xdr:nvSpPr>
            <xdr:cNvPr id="50213" name="Check Box 37" hidden="1">
              <a:extLst>
                <a:ext uri="{63B3BB69-23CF-44E3-9099-C40C66FF867C}">
                  <a14:compatExt spid="_x0000_s502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15</xdr:row>
          <xdr:rowOff>28575</xdr:rowOff>
        </xdr:from>
        <xdr:to>
          <xdr:col>4</xdr:col>
          <xdr:colOff>447675</xdr:colOff>
          <xdr:row>16</xdr:row>
          <xdr:rowOff>9525</xdr:rowOff>
        </xdr:to>
        <xdr:sp macro="" textlink="">
          <xdr:nvSpPr>
            <xdr:cNvPr id="50219" name="Check Box 43" hidden="1">
              <a:extLst>
                <a:ext uri="{63B3BB69-23CF-44E3-9099-C40C66FF867C}">
                  <a14:compatExt spid="_x0000_s502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17</xdr:row>
          <xdr:rowOff>28575</xdr:rowOff>
        </xdr:from>
        <xdr:to>
          <xdr:col>4</xdr:col>
          <xdr:colOff>447675</xdr:colOff>
          <xdr:row>18</xdr:row>
          <xdr:rowOff>9525</xdr:rowOff>
        </xdr:to>
        <xdr:sp macro="" textlink="">
          <xdr:nvSpPr>
            <xdr:cNvPr id="50220" name="Check Box 44" hidden="1">
              <a:extLst>
                <a:ext uri="{63B3BB69-23CF-44E3-9099-C40C66FF867C}">
                  <a14:compatExt spid="_x0000_s502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18</xdr:row>
          <xdr:rowOff>28575</xdr:rowOff>
        </xdr:from>
        <xdr:to>
          <xdr:col>5</xdr:col>
          <xdr:colOff>447675</xdr:colOff>
          <xdr:row>19</xdr:row>
          <xdr:rowOff>9525</xdr:rowOff>
        </xdr:to>
        <xdr:sp macro="" textlink="">
          <xdr:nvSpPr>
            <xdr:cNvPr id="50221" name="Check Box 45" hidden="1">
              <a:extLst>
                <a:ext uri="{63B3BB69-23CF-44E3-9099-C40C66FF867C}">
                  <a14:compatExt spid="_x0000_s502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18</xdr:row>
          <xdr:rowOff>28575</xdr:rowOff>
        </xdr:from>
        <xdr:to>
          <xdr:col>5</xdr:col>
          <xdr:colOff>447675</xdr:colOff>
          <xdr:row>19</xdr:row>
          <xdr:rowOff>9525</xdr:rowOff>
        </xdr:to>
        <xdr:sp macro="" textlink="">
          <xdr:nvSpPr>
            <xdr:cNvPr id="50222" name="Check Box 46" hidden="1">
              <a:extLst>
                <a:ext uri="{63B3BB69-23CF-44E3-9099-C40C66FF867C}">
                  <a14:compatExt spid="_x0000_s502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18</xdr:row>
          <xdr:rowOff>28575</xdr:rowOff>
        </xdr:from>
        <xdr:to>
          <xdr:col>5</xdr:col>
          <xdr:colOff>447675</xdr:colOff>
          <xdr:row>19</xdr:row>
          <xdr:rowOff>9525</xdr:rowOff>
        </xdr:to>
        <xdr:sp macro="" textlink="">
          <xdr:nvSpPr>
            <xdr:cNvPr id="50223" name="Check Box 47" hidden="1">
              <a:extLst>
                <a:ext uri="{63B3BB69-23CF-44E3-9099-C40C66FF867C}">
                  <a14:compatExt spid="_x0000_s502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18</xdr:row>
          <xdr:rowOff>28575</xdr:rowOff>
        </xdr:from>
        <xdr:to>
          <xdr:col>5</xdr:col>
          <xdr:colOff>447675</xdr:colOff>
          <xdr:row>19</xdr:row>
          <xdr:rowOff>9525</xdr:rowOff>
        </xdr:to>
        <xdr:sp macro="" textlink="">
          <xdr:nvSpPr>
            <xdr:cNvPr id="50224" name="Check Box 48" hidden="1">
              <a:extLst>
                <a:ext uri="{63B3BB69-23CF-44E3-9099-C40C66FF867C}">
                  <a14:compatExt spid="_x0000_s502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18</xdr:row>
          <xdr:rowOff>28575</xdr:rowOff>
        </xdr:from>
        <xdr:to>
          <xdr:col>5</xdr:col>
          <xdr:colOff>447675</xdr:colOff>
          <xdr:row>19</xdr:row>
          <xdr:rowOff>9525</xdr:rowOff>
        </xdr:to>
        <xdr:sp macro="" textlink="">
          <xdr:nvSpPr>
            <xdr:cNvPr id="50225" name="Check Box 49" hidden="1">
              <a:extLst>
                <a:ext uri="{63B3BB69-23CF-44E3-9099-C40C66FF867C}">
                  <a14:compatExt spid="_x0000_s502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17</xdr:row>
          <xdr:rowOff>28575</xdr:rowOff>
        </xdr:from>
        <xdr:to>
          <xdr:col>4</xdr:col>
          <xdr:colOff>447675</xdr:colOff>
          <xdr:row>18</xdr:row>
          <xdr:rowOff>9525</xdr:rowOff>
        </xdr:to>
        <xdr:sp macro="" textlink="">
          <xdr:nvSpPr>
            <xdr:cNvPr id="50228" name="Check Box 52" hidden="1">
              <a:extLst>
                <a:ext uri="{63B3BB69-23CF-44E3-9099-C40C66FF867C}">
                  <a14:compatExt spid="_x0000_s502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18</xdr:row>
          <xdr:rowOff>28575</xdr:rowOff>
        </xdr:from>
        <xdr:to>
          <xdr:col>4</xdr:col>
          <xdr:colOff>447675</xdr:colOff>
          <xdr:row>19</xdr:row>
          <xdr:rowOff>9525</xdr:rowOff>
        </xdr:to>
        <xdr:sp macro="" textlink="">
          <xdr:nvSpPr>
            <xdr:cNvPr id="50229" name="Check Box 53" hidden="1">
              <a:extLst>
                <a:ext uri="{63B3BB69-23CF-44E3-9099-C40C66FF867C}">
                  <a14:compatExt spid="_x0000_s502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17</xdr:row>
          <xdr:rowOff>28575</xdr:rowOff>
        </xdr:from>
        <xdr:to>
          <xdr:col>4</xdr:col>
          <xdr:colOff>447675</xdr:colOff>
          <xdr:row>18</xdr:row>
          <xdr:rowOff>9525</xdr:rowOff>
        </xdr:to>
        <xdr:sp macro="" textlink="">
          <xdr:nvSpPr>
            <xdr:cNvPr id="50230" name="Check Box 54" hidden="1">
              <a:extLst>
                <a:ext uri="{63B3BB69-23CF-44E3-9099-C40C66FF867C}">
                  <a14:compatExt spid="_x0000_s502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18</xdr:row>
          <xdr:rowOff>28575</xdr:rowOff>
        </xdr:from>
        <xdr:to>
          <xdr:col>4</xdr:col>
          <xdr:colOff>447675</xdr:colOff>
          <xdr:row>19</xdr:row>
          <xdr:rowOff>9525</xdr:rowOff>
        </xdr:to>
        <xdr:sp macro="" textlink="">
          <xdr:nvSpPr>
            <xdr:cNvPr id="50231" name="Check Box 55" hidden="1">
              <a:extLst>
                <a:ext uri="{63B3BB69-23CF-44E3-9099-C40C66FF867C}">
                  <a14:compatExt spid="_x0000_s502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14</xdr:row>
          <xdr:rowOff>28575</xdr:rowOff>
        </xdr:from>
        <xdr:to>
          <xdr:col>3</xdr:col>
          <xdr:colOff>447675</xdr:colOff>
          <xdr:row>15</xdr:row>
          <xdr:rowOff>9525</xdr:rowOff>
        </xdr:to>
        <xdr:sp macro="" textlink="">
          <xdr:nvSpPr>
            <xdr:cNvPr id="50233" name="Check Box 57" hidden="1">
              <a:extLst>
                <a:ext uri="{63B3BB69-23CF-44E3-9099-C40C66FF867C}">
                  <a14:compatExt spid="_x0000_s502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6</xdr:row>
          <xdr:rowOff>19050</xdr:rowOff>
        </xdr:from>
        <xdr:to>
          <xdr:col>5</xdr:col>
          <xdr:colOff>3352800</xdr:colOff>
          <xdr:row>6</xdr:row>
          <xdr:rowOff>514350</xdr:rowOff>
        </xdr:to>
        <xdr:sp macro="" textlink="">
          <xdr:nvSpPr>
            <xdr:cNvPr id="50234" name="Drop Down 58" hidden="1">
              <a:extLst>
                <a:ext uri="{63B3BB69-23CF-44E3-9099-C40C66FF867C}">
                  <a14:compatExt spid="_x0000_s502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7</xdr:row>
          <xdr:rowOff>19050</xdr:rowOff>
        </xdr:from>
        <xdr:to>
          <xdr:col>5</xdr:col>
          <xdr:colOff>3352800</xdr:colOff>
          <xdr:row>7</xdr:row>
          <xdr:rowOff>514350</xdr:rowOff>
        </xdr:to>
        <xdr:sp macro="" textlink="">
          <xdr:nvSpPr>
            <xdr:cNvPr id="50235" name="Drop Down 59" hidden="1">
              <a:extLst>
                <a:ext uri="{63B3BB69-23CF-44E3-9099-C40C66FF867C}">
                  <a14:compatExt spid="_x0000_s502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8</xdr:row>
          <xdr:rowOff>19050</xdr:rowOff>
        </xdr:from>
        <xdr:to>
          <xdr:col>5</xdr:col>
          <xdr:colOff>3352800</xdr:colOff>
          <xdr:row>8</xdr:row>
          <xdr:rowOff>514350</xdr:rowOff>
        </xdr:to>
        <xdr:sp macro="" textlink="">
          <xdr:nvSpPr>
            <xdr:cNvPr id="50236" name="Drop Down 60" hidden="1">
              <a:extLst>
                <a:ext uri="{63B3BB69-23CF-44E3-9099-C40C66FF867C}">
                  <a14:compatExt spid="_x0000_s502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9</xdr:row>
          <xdr:rowOff>19050</xdr:rowOff>
        </xdr:from>
        <xdr:to>
          <xdr:col>5</xdr:col>
          <xdr:colOff>3352800</xdr:colOff>
          <xdr:row>9</xdr:row>
          <xdr:rowOff>514350</xdr:rowOff>
        </xdr:to>
        <xdr:sp macro="" textlink="">
          <xdr:nvSpPr>
            <xdr:cNvPr id="50237" name="Drop Down 61" hidden="1">
              <a:extLst>
                <a:ext uri="{63B3BB69-23CF-44E3-9099-C40C66FF867C}">
                  <a14:compatExt spid="_x0000_s502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10</xdr:row>
          <xdr:rowOff>19050</xdr:rowOff>
        </xdr:from>
        <xdr:to>
          <xdr:col>5</xdr:col>
          <xdr:colOff>3352800</xdr:colOff>
          <xdr:row>10</xdr:row>
          <xdr:rowOff>514350</xdr:rowOff>
        </xdr:to>
        <xdr:sp macro="" textlink="">
          <xdr:nvSpPr>
            <xdr:cNvPr id="50238" name="Drop Down 62" hidden="1">
              <a:extLst>
                <a:ext uri="{63B3BB69-23CF-44E3-9099-C40C66FF867C}">
                  <a14:compatExt spid="_x0000_s502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21</xdr:row>
          <xdr:rowOff>28575</xdr:rowOff>
        </xdr:from>
        <xdr:to>
          <xdr:col>3</xdr:col>
          <xdr:colOff>447675</xdr:colOff>
          <xdr:row>22</xdr:row>
          <xdr:rowOff>9525</xdr:rowOff>
        </xdr:to>
        <xdr:sp macro="" textlink="">
          <xdr:nvSpPr>
            <xdr:cNvPr id="50239" name="Check Box 63" hidden="1">
              <a:extLst>
                <a:ext uri="{63B3BB69-23CF-44E3-9099-C40C66FF867C}">
                  <a14:compatExt spid="_x0000_s502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15</xdr:row>
          <xdr:rowOff>28575</xdr:rowOff>
        </xdr:from>
        <xdr:to>
          <xdr:col>5</xdr:col>
          <xdr:colOff>447675</xdr:colOff>
          <xdr:row>16</xdr:row>
          <xdr:rowOff>9525</xdr:rowOff>
        </xdr:to>
        <xdr:sp macro="" textlink="">
          <xdr:nvSpPr>
            <xdr:cNvPr id="50240" name="Check Box 64" hidden="1">
              <a:extLst>
                <a:ext uri="{63B3BB69-23CF-44E3-9099-C40C66FF867C}">
                  <a14:compatExt spid="_x0000_s502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16</xdr:row>
          <xdr:rowOff>28575</xdr:rowOff>
        </xdr:from>
        <xdr:to>
          <xdr:col>5</xdr:col>
          <xdr:colOff>447675</xdr:colOff>
          <xdr:row>17</xdr:row>
          <xdr:rowOff>9525</xdr:rowOff>
        </xdr:to>
        <xdr:sp macro="" textlink="">
          <xdr:nvSpPr>
            <xdr:cNvPr id="50241" name="Check Box 65" hidden="1">
              <a:extLst>
                <a:ext uri="{63B3BB69-23CF-44E3-9099-C40C66FF867C}">
                  <a14:compatExt spid="_x0000_s502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17</xdr:row>
          <xdr:rowOff>28575</xdr:rowOff>
        </xdr:from>
        <xdr:to>
          <xdr:col>5</xdr:col>
          <xdr:colOff>447675</xdr:colOff>
          <xdr:row>18</xdr:row>
          <xdr:rowOff>9525</xdr:rowOff>
        </xdr:to>
        <xdr:sp macro="" textlink="">
          <xdr:nvSpPr>
            <xdr:cNvPr id="50242" name="Check Box 66" hidden="1">
              <a:extLst>
                <a:ext uri="{63B3BB69-23CF-44E3-9099-C40C66FF867C}">
                  <a14:compatExt spid="_x0000_s502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16</xdr:row>
          <xdr:rowOff>28575</xdr:rowOff>
        </xdr:from>
        <xdr:to>
          <xdr:col>3</xdr:col>
          <xdr:colOff>447675</xdr:colOff>
          <xdr:row>17</xdr:row>
          <xdr:rowOff>9525</xdr:rowOff>
        </xdr:to>
        <xdr:sp macro="" textlink="">
          <xdr:nvSpPr>
            <xdr:cNvPr id="50243" name="Check Box 67" hidden="1">
              <a:extLst>
                <a:ext uri="{63B3BB69-23CF-44E3-9099-C40C66FF867C}">
                  <a14:compatExt spid="_x0000_s502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1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6</xdr:row>
          <xdr:rowOff>19050</xdr:rowOff>
        </xdr:from>
        <xdr:to>
          <xdr:col>5</xdr:col>
          <xdr:colOff>3352800</xdr:colOff>
          <xdr:row>6</xdr:row>
          <xdr:rowOff>514350</xdr:rowOff>
        </xdr:to>
        <xdr:sp macro="" textlink="">
          <xdr:nvSpPr>
            <xdr:cNvPr id="51201" name="Drop Down 1" hidden="1">
              <a:extLst>
                <a:ext uri="{63B3BB69-23CF-44E3-9099-C40C66FF867C}">
                  <a14:compatExt spid="_x0000_s512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14</xdr:row>
          <xdr:rowOff>28575</xdr:rowOff>
        </xdr:from>
        <xdr:to>
          <xdr:col>3</xdr:col>
          <xdr:colOff>447675</xdr:colOff>
          <xdr:row>15</xdr:row>
          <xdr:rowOff>9525</xdr:rowOff>
        </xdr:to>
        <xdr:sp macro="" textlink="">
          <xdr:nvSpPr>
            <xdr:cNvPr id="51207" name="Check Box 7" hidden="1">
              <a:extLst>
                <a:ext uri="{63B3BB69-23CF-44E3-9099-C40C66FF867C}">
                  <a14:compatExt spid="_x0000_s512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15</xdr:row>
          <xdr:rowOff>28575</xdr:rowOff>
        </xdr:from>
        <xdr:to>
          <xdr:col>3</xdr:col>
          <xdr:colOff>447675</xdr:colOff>
          <xdr:row>16</xdr:row>
          <xdr:rowOff>9525</xdr:rowOff>
        </xdr:to>
        <xdr:sp macro="" textlink="">
          <xdr:nvSpPr>
            <xdr:cNvPr id="51208" name="Check Box 8" hidden="1">
              <a:extLst>
                <a:ext uri="{63B3BB69-23CF-44E3-9099-C40C66FF867C}">
                  <a14:compatExt spid="_x0000_s512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16</xdr:row>
          <xdr:rowOff>28575</xdr:rowOff>
        </xdr:from>
        <xdr:to>
          <xdr:col>3</xdr:col>
          <xdr:colOff>447675</xdr:colOff>
          <xdr:row>17</xdr:row>
          <xdr:rowOff>9525</xdr:rowOff>
        </xdr:to>
        <xdr:sp macro="" textlink="">
          <xdr:nvSpPr>
            <xdr:cNvPr id="51209" name="Check Box 9" hidden="1">
              <a:extLst>
                <a:ext uri="{63B3BB69-23CF-44E3-9099-C40C66FF867C}">
                  <a14:compatExt spid="_x0000_s512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17</xdr:row>
          <xdr:rowOff>28575</xdr:rowOff>
        </xdr:from>
        <xdr:to>
          <xdr:col>3</xdr:col>
          <xdr:colOff>447675</xdr:colOff>
          <xdr:row>18</xdr:row>
          <xdr:rowOff>9525</xdr:rowOff>
        </xdr:to>
        <xdr:sp macro="" textlink="">
          <xdr:nvSpPr>
            <xdr:cNvPr id="51210" name="Check Box 10" hidden="1">
              <a:extLst>
                <a:ext uri="{63B3BB69-23CF-44E3-9099-C40C66FF867C}">
                  <a14:compatExt spid="_x0000_s512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14</xdr:row>
          <xdr:rowOff>28575</xdr:rowOff>
        </xdr:from>
        <xdr:to>
          <xdr:col>4</xdr:col>
          <xdr:colOff>447675</xdr:colOff>
          <xdr:row>15</xdr:row>
          <xdr:rowOff>9525</xdr:rowOff>
        </xdr:to>
        <xdr:sp macro="" textlink="">
          <xdr:nvSpPr>
            <xdr:cNvPr id="51218" name="Check Box 18" hidden="1">
              <a:extLst>
                <a:ext uri="{63B3BB69-23CF-44E3-9099-C40C66FF867C}">
                  <a14:compatExt spid="_x0000_s512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15</xdr:row>
          <xdr:rowOff>28575</xdr:rowOff>
        </xdr:from>
        <xdr:to>
          <xdr:col>4</xdr:col>
          <xdr:colOff>447675</xdr:colOff>
          <xdr:row>16</xdr:row>
          <xdr:rowOff>9525</xdr:rowOff>
        </xdr:to>
        <xdr:sp macro="" textlink="">
          <xdr:nvSpPr>
            <xdr:cNvPr id="51219" name="Check Box 19" hidden="1">
              <a:extLst>
                <a:ext uri="{63B3BB69-23CF-44E3-9099-C40C66FF867C}">
                  <a14:compatExt spid="_x0000_s512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16</xdr:row>
          <xdr:rowOff>28575</xdr:rowOff>
        </xdr:from>
        <xdr:to>
          <xdr:col>4</xdr:col>
          <xdr:colOff>447675</xdr:colOff>
          <xdr:row>17</xdr:row>
          <xdr:rowOff>9525</xdr:rowOff>
        </xdr:to>
        <xdr:sp macro="" textlink="">
          <xdr:nvSpPr>
            <xdr:cNvPr id="51220" name="Check Box 20" hidden="1">
              <a:extLst>
                <a:ext uri="{63B3BB69-23CF-44E3-9099-C40C66FF867C}">
                  <a14:compatExt spid="_x0000_s512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17</xdr:row>
          <xdr:rowOff>28575</xdr:rowOff>
        </xdr:from>
        <xdr:to>
          <xdr:col>4</xdr:col>
          <xdr:colOff>447675</xdr:colOff>
          <xdr:row>18</xdr:row>
          <xdr:rowOff>9525</xdr:rowOff>
        </xdr:to>
        <xdr:sp macro="" textlink="">
          <xdr:nvSpPr>
            <xdr:cNvPr id="51221" name="Check Box 21" hidden="1">
              <a:extLst>
                <a:ext uri="{63B3BB69-23CF-44E3-9099-C40C66FF867C}">
                  <a14:compatExt spid="_x0000_s512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14</xdr:row>
          <xdr:rowOff>28575</xdr:rowOff>
        </xdr:from>
        <xdr:to>
          <xdr:col>5</xdr:col>
          <xdr:colOff>447675</xdr:colOff>
          <xdr:row>15</xdr:row>
          <xdr:rowOff>9525</xdr:rowOff>
        </xdr:to>
        <xdr:sp macro="" textlink="">
          <xdr:nvSpPr>
            <xdr:cNvPr id="51229" name="Check Box 29" hidden="1">
              <a:extLst>
                <a:ext uri="{63B3BB69-23CF-44E3-9099-C40C66FF867C}">
                  <a14:compatExt spid="_x0000_s512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15</xdr:row>
          <xdr:rowOff>28575</xdr:rowOff>
        </xdr:from>
        <xdr:to>
          <xdr:col>5</xdr:col>
          <xdr:colOff>447675</xdr:colOff>
          <xdr:row>16</xdr:row>
          <xdr:rowOff>9525</xdr:rowOff>
        </xdr:to>
        <xdr:sp macro="" textlink="">
          <xdr:nvSpPr>
            <xdr:cNvPr id="51230" name="Check Box 30" hidden="1">
              <a:extLst>
                <a:ext uri="{63B3BB69-23CF-44E3-9099-C40C66FF867C}">
                  <a14:compatExt spid="_x0000_s512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16</xdr:row>
          <xdr:rowOff>28575</xdr:rowOff>
        </xdr:from>
        <xdr:to>
          <xdr:col>5</xdr:col>
          <xdr:colOff>447675</xdr:colOff>
          <xdr:row>17</xdr:row>
          <xdr:rowOff>9525</xdr:rowOff>
        </xdr:to>
        <xdr:sp macro="" textlink="">
          <xdr:nvSpPr>
            <xdr:cNvPr id="51231" name="Check Box 31" hidden="1">
              <a:extLst>
                <a:ext uri="{63B3BB69-23CF-44E3-9099-C40C66FF867C}">
                  <a14:compatExt spid="_x0000_s512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17</xdr:row>
          <xdr:rowOff>28575</xdr:rowOff>
        </xdr:from>
        <xdr:to>
          <xdr:col>5</xdr:col>
          <xdr:colOff>447675</xdr:colOff>
          <xdr:row>18</xdr:row>
          <xdr:rowOff>9525</xdr:rowOff>
        </xdr:to>
        <xdr:sp macro="" textlink="">
          <xdr:nvSpPr>
            <xdr:cNvPr id="51232" name="Check Box 32" hidden="1">
              <a:extLst>
                <a:ext uri="{63B3BB69-23CF-44E3-9099-C40C66FF867C}">
                  <a14:compatExt spid="_x0000_s512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17</xdr:row>
          <xdr:rowOff>28575</xdr:rowOff>
        </xdr:from>
        <xdr:to>
          <xdr:col>5</xdr:col>
          <xdr:colOff>447675</xdr:colOff>
          <xdr:row>18</xdr:row>
          <xdr:rowOff>9525</xdr:rowOff>
        </xdr:to>
        <xdr:sp macro="" textlink="">
          <xdr:nvSpPr>
            <xdr:cNvPr id="51243" name="Check Box 43" hidden="1">
              <a:extLst>
                <a:ext uri="{63B3BB69-23CF-44E3-9099-C40C66FF867C}">
                  <a14:compatExt spid="_x0000_s512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18</xdr:row>
          <xdr:rowOff>28575</xdr:rowOff>
        </xdr:from>
        <xdr:to>
          <xdr:col>5</xdr:col>
          <xdr:colOff>447675</xdr:colOff>
          <xdr:row>19</xdr:row>
          <xdr:rowOff>9525</xdr:rowOff>
        </xdr:to>
        <xdr:sp macro="" textlink="">
          <xdr:nvSpPr>
            <xdr:cNvPr id="51244" name="Check Box 44" hidden="1">
              <a:extLst>
                <a:ext uri="{63B3BB69-23CF-44E3-9099-C40C66FF867C}">
                  <a14:compatExt spid="_x0000_s512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18</xdr:row>
          <xdr:rowOff>28575</xdr:rowOff>
        </xdr:from>
        <xdr:to>
          <xdr:col>4</xdr:col>
          <xdr:colOff>447675</xdr:colOff>
          <xdr:row>19</xdr:row>
          <xdr:rowOff>9525</xdr:rowOff>
        </xdr:to>
        <xdr:sp macro="" textlink="">
          <xdr:nvSpPr>
            <xdr:cNvPr id="51245" name="Check Box 45" hidden="1">
              <a:extLst>
                <a:ext uri="{63B3BB69-23CF-44E3-9099-C40C66FF867C}">
                  <a14:compatExt spid="_x0000_s512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7</xdr:row>
          <xdr:rowOff>19050</xdr:rowOff>
        </xdr:from>
        <xdr:to>
          <xdr:col>5</xdr:col>
          <xdr:colOff>3352800</xdr:colOff>
          <xdr:row>7</xdr:row>
          <xdr:rowOff>514350</xdr:rowOff>
        </xdr:to>
        <xdr:sp macro="" textlink="">
          <xdr:nvSpPr>
            <xdr:cNvPr id="51246" name="Drop Down 46" hidden="1">
              <a:extLst>
                <a:ext uri="{63B3BB69-23CF-44E3-9099-C40C66FF867C}">
                  <a14:compatExt spid="_x0000_s512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8</xdr:row>
          <xdr:rowOff>19050</xdr:rowOff>
        </xdr:from>
        <xdr:to>
          <xdr:col>5</xdr:col>
          <xdr:colOff>3352800</xdr:colOff>
          <xdr:row>8</xdr:row>
          <xdr:rowOff>514350</xdr:rowOff>
        </xdr:to>
        <xdr:sp macro="" textlink="">
          <xdr:nvSpPr>
            <xdr:cNvPr id="51247" name="Drop Down 47" hidden="1">
              <a:extLst>
                <a:ext uri="{63B3BB69-23CF-44E3-9099-C40C66FF867C}">
                  <a14:compatExt spid="_x0000_s512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9</xdr:row>
          <xdr:rowOff>19050</xdr:rowOff>
        </xdr:from>
        <xdr:to>
          <xdr:col>5</xdr:col>
          <xdr:colOff>3352800</xdr:colOff>
          <xdr:row>9</xdr:row>
          <xdr:rowOff>514350</xdr:rowOff>
        </xdr:to>
        <xdr:sp macro="" textlink="">
          <xdr:nvSpPr>
            <xdr:cNvPr id="51248" name="Drop Down 48" hidden="1">
              <a:extLst>
                <a:ext uri="{63B3BB69-23CF-44E3-9099-C40C66FF867C}">
                  <a14:compatExt spid="_x0000_s512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10</xdr:row>
          <xdr:rowOff>19050</xdr:rowOff>
        </xdr:from>
        <xdr:to>
          <xdr:col>5</xdr:col>
          <xdr:colOff>3352800</xdr:colOff>
          <xdr:row>10</xdr:row>
          <xdr:rowOff>514350</xdr:rowOff>
        </xdr:to>
        <xdr:sp macro="" textlink="">
          <xdr:nvSpPr>
            <xdr:cNvPr id="51249" name="Drop Down 49" hidden="1">
              <a:extLst>
                <a:ext uri="{63B3BB69-23CF-44E3-9099-C40C66FF867C}">
                  <a14:compatExt spid="_x0000_s512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11</xdr:row>
          <xdr:rowOff>19050</xdr:rowOff>
        </xdr:from>
        <xdr:to>
          <xdr:col>5</xdr:col>
          <xdr:colOff>3352800</xdr:colOff>
          <xdr:row>11</xdr:row>
          <xdr:rowOff>514350</xdr:rowOff>
        </xdr:to>
        <xdr:sp macro="" textlink="">
          <xdr:nvSpPr>
            <xdr:cNvPr id="51250" name="Drop Down 50" hidden="1">
              <a:extLst>
                <a:ext uri="{63B3BB69-23CF-44E3-9099-C40C66FF867C}">
                  <a14:compatExt spid="_x0000_s512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1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5</xdr:row>
          <xdr:rowOff>19050</xdr:rowOff>
        </xdr:from>
        <xdr:to>
          <xdr:col>5</xdr:col>
          <xdr:colOff>3352800</xdr:colOff>
          <xdr:row>5</xdr:row>
          <xdr:rowOff>514350</xdr:rowOff>
        </xdr:to>
        <xdr:sp macro="" textlink="">
          <xdr:nvSpPr>
            <xdr:cNvPr id="53250" name="Drop Down 2" hidden="1">
              <a:extLst>
                <a:ext uri="{63B3BB69-23CF-44E3-9099-C40C66FF867C}">
                  <a14:compatExt spid="_x0000_s532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18</xdr:row>
          <xdr:rowOff>28575</xdr:rowOff>
        </xdr:from>
        <xdr:to>
          <xdr:col>3</xdr:col>
          <xdr:colOff>447675</xdr:colOff>
          <xdr:row>19</xdr:row>
          <xdr:rowOff>9525</xdr:rowOff>
        </xdr:to>
        <xdr:sp macro="" textlink="">
          <xdr:nvSpPr>
            <xdr:cNvPr id="53294" name="Check Box 46" hidden="1">
              <a:extLst>
                <a:ext uri="{63B3BB69-23CF-44E3-9099-C40C66FF867C}">
                  <a14:compatExt spid="_x0000_s532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13</xdr:row>
          <xdr:rowOff>28575</xdr:rowOff>
        </xdr:from>
        <xdr:to>
          <xdr:col>4</xdr:col>
          <xdr:colOff>447675</xdr:colOff>
          <xdr:row>14</xdr:row>
          <xdr:rowOff>9525</xdr:rowOff>
        </xdr:to>
        <xdr:sp macro="" textlink="">
          <xdr:nvSpPr>
            <xdr:cNvPr id="53296" name="Check Box 48" hidden="1">
              <a:extLst>
                <a:ext uri="{63B3BB69-23CF-44E3-9099-C40C66FF867C}">
                  <a14:compatExt spid="_x0000_s532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15</xdr:row>
          <xdr:rowOff>28575</xdr:rowOff>
        </xdr:from>
        <xdr:to>
          <xdr:col>4</xdr:col>
          <xdr:colOff>447675</xdr:colOff>
          <xdr:row>16</xdr:row>
          <xdr:rowOff>9525</xdr:rowOff>
        </xdr:to>
        <xdr:sp macro="" textlink="">
          <xdr:nvSpPr>
            <xdr:cNvPr id="53298" name="Check Box 50" hidden="1">
              <a:extLst>
                <a:ext uri="{63B3BB69-23CF-44E3-9099-C40C66FF867C}">
                  <a14:compatExt spid="_x0000_s532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16</xdr:row>
          <xdr:rowOff>28575</xdr:rowOff>
        </xdr:from>
        <xdr:to>
          <xdr:col>4</xdr:col>
          <xdr:colOff>447675</xdr:colOff>
          <xdr:row>17</xdr:row>
          <xdr:rowOff>9525</xdr:rowOff>
        </xdr:to>
        <xdr:sp macro="" textlink="">
          <xdr:nvSpPr>
            <xdr:cNvPr id="53299" name="Check Box 51" hidden="1">
              <a:extLst>
                <a:ext uri="{63B3BB69-23CF-44E3-9099-C40C66FF867C}">
                  <a14:compatExt spid="_x0000_s532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17</xdr:row>
          <xdr:rowOff>28575</xdr:rowOff>
        </xdr:from>
        <xdr:to>
          <xdr:col>4</xdr:col>
          <xdr:colOff>447675</xdr:colOff>
          <xdr:row>18</xdr:row>
          <xdr:rowOff>9525</xdr:rowOff>
        </xdr:to>
        <xdr:sp macro="" textlink="">
          <xdr:nvSpPr>
            <xdr:cNvPr id="53300" name="Check Box 52" hidden="1">
              <a:extLst>
                <a:ext uri="{63B3BB69-23CF-44E3-9099-C40C66FF867C}">
                  <a14:compatExt spid="_x0000_s533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18</xdr:row>
          <xdr:rowOff>28575</xdr:rowOff>
        </xdr:from>
        <xdr:to>
          <xdr:col>4</xdr:col>
          <xdr:colOff>447675</xdr:colOff>
          <xdr:row>19</xdr:row>
          <xdr:rowOff>9525</xdr:rowOff>
        </xdr:to>
        <xdr:sp macro="" textlink="">
          <xdr:nvSpPr>
            <xdr:cNvPr id="53301" name="Check Box 53" hidden="1">
              <a:extLst>
                <a:ext uri="{63B3BB69-23CF-44E3-9099-C40C66FF867C}">
                  <a14:compatExt spid="_x0000_s533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15</xdr:row>
          <xdr:rowOff>28575</xdr:rowOff>
        </xdr:from>
        <xdr:to>
          <xdr:col>4</xdr:col>
          <xdr:colOff>447675</xdr:colOff>
          <xdr:row>16</xdr:row>
          <xdr:rowOff>9525</xdr:rowOff>
        </xdr:to>
        <xdr:sp macro="" textlink="">
          <xdr:nvSpPr>
            <xdr:cNvPr id="53302" name="Check Box 54" hidden="1">
              <a:extLst>
                <a:ext uri="{63B3BB69-23CF-44E3-9099-C40C66FF867C}">
                  <a14:compatExt spid="_x0000_s533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16</xdr:row>
          <xdr:rowOff>28575</xdr:rowOff>
        </xdr:from>
        <xdr:to>
          <xdr:col>4</xdr:col>
          <xdr:colOff>447675</xdr:colOff>
          <xdr:row>17</xdr:row>
          <xdr:rowOff>9525</xdr:rowOff>
        </xdr:to>
        <xdr:sp macro="" textlink="">
          <xdr:nvSpPr>
            <xdr:cNvPr id="53303" name="Check Box 55" hidden="1">
              <a:extLst>
                <a:ext uri="{63B3BB69-23CF-44E3-9099-C40C66FF867C}">
                  <a14:compatExt spid="_x0000_s533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17</xdr:row>
          <xdr:rowOff>28575</xdr:rowOff>
        </xdr:from>
        <xdr:to>
          <xdr:col>4</xdr:col>
          <xdr:colOff>447675</xdr:colOff>
          <xdr:row>18</xdr:row>
          <xdr:rowOff>9525</xdr:rowOff>
        </xdr:to>
        <xdr:sp macro="" textlink="">
          <xdr:nvSpPr>
            <xdr:cNvPr id="53304" name="Check Box 56" hidden="1">
              <a:extLst>
                <a:ext uri="{63B3BB69-23CF-44E3-9099-C40C66FF867C}">
                  <a14:compatExt spid="_x0000_s533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18</xdr:row>
          <xdr:rowOff>28575</xdr:rowOff>
        </xdr:from>
        <xdr:to>
          <xdr:col>4</xdr:col>
          <xdr:colOff>447675</xdr:colOff>
          <xdr:row>19</xdr:row>
          <xdr:rowOff>9525</xdr:rowOff>
        </xdr:to>
        <xdr:sp macro="" textlink="">
          <xdr:nvSpPr>
            <xdr:cNvPr id="53305" name="Check Box 57" hidden="1">
              <a:extLst>
                <a:ext uri="{63B3BB69-23CF-44E3-9099-C40C66FF867C}">
                  <a14:compatExt spid="_x0000_s533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14</xdr:row>
          <xdr:rowOff>28575</xdr:rowOff>
        </xdr:from>
        <xdr:to>
          <xdr:col>5</xdr:col>
          <xdr:colOff>447675</xdr:colOff>
          <xdr:row>15</xdr:row>
          <xdr:rowOff>9525</xdr:rowOff>
        </xdr:to>
        <xdr:sp macro="" textlink="">
          <xdr:nvSpPr>
            <xdr:cNvPr id="53313" name="Check Box 65" hidden="1">
              <a:extLst>
                <a:ext uri="{63B3BB69-23CF-44E3-9099-C40C66FF867C}">
                  <a14:compatExt spid="_x0000_s533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15</xdr:row>
          <xdr:rowOff>28575</xdr:rowOff>
        </xdr:from>
        <xdr:to>
          <xdr:col>5</xdr:col>
          <xdr:colOff>447675</xdr:colOff>
          <xdr:row>16</xdr:row>
          <xdr:rowOff>9525</xdr:rowOff>
        </xdr:to>
        <xdr:sp macro="" textlink="">
          <xdr:nvSpPr>
            <xdr:cNvPr id="53314" name="Check Box 66" hidden="1">
              <a:extLst>
                <a:ext uri="{63B3BB69-23CF-44E3-9099-C40C66FF867C}">
                  <a14:compatExt spid="_x0000_s533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16</xdr:row>
          <xdr:rowOff>28575</xdr:rowOff>
        </xdr:from>
        <xdr:to>
          <xdr:col>5</xdr:col>
          <xdr:colOff>447675</xdr:colOff>
          <xdr:row>17</xdr:row>
          <xdr:rowOff>9525</xdr:rowOff>
        </xdr:to>
        <xdr:sp macro="" textlink="">
          <xdr:nvSpPr>
            <xdr:cNvPr id="53315" name="Check Box 67" hidden="1">
              <a:extLst>
                <a:ext uri="{63B3BB69-23CF-44E3-9099-C40C66FF867C}">
                  <a14:compatExt spid="_x0000_s533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17</xdr:row>
          <xdr:rowOff>28575</xdr:rowOff>
        </xdr:from>
        <xdr:to>
          <xdr:col>5</xdr:col>
          <xdr:colOff>447675</xdr:colOff>
          <xdr:row>18</xdr:row>
          <xdr:rowOff>9525</xdr:rowOff>
        </xdr:to>
        <xdr:sp macro="" textlink="">
          <xdr:nvSpPr>
            <xdr:cNvPr id="53316" name="Check Box 68" hidden="1">
              <a:extLst>
                <a:ext uri="{63B3BB69-23CF-44E3-9099-C40C66FF867C}">
                  <a14:compatExt spid="_x0000_s533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18</xdr:row>
          <xdr:rowOff>28575</xdr:rowOff>
        </xdr:from>
        <xdr:to>
          <xdr:col>5</xdr:col>
          <xdr:colOff>447675</xdr:colOff>
          <xdr:row>19</xdr:row>
          <xdr:rowOff>9525</xdr:rowOff>
        </xdr:to>
        <xdr:sp macro="" textlink="">
          <xdr:nvSpPr>
            <xdr:cNvPr id="53317" name="Check Box 69" hidden="1">
              <a:extLst>
                <a:ext uri="{63B3BB69-23CF-44E3-9099-C40C66FF867C}">
                  <a14:compatExt spid="_x0000_s533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19</xdr:row>
          <xdr:rowOff>28575</xdr:rowOff>
        </xdr:from>
        <xdr:to>
          <xdr:col>5</xdr:col>
          <xdr:colOff>447675</xdr:colOff>
          <xdr:row>20</xdr:row>
          <xdr:rowOff>9525</xdr:rowOff>
        </xdr:to>
        <xdr:sp macro="" textlink="">
          <xdr:nvSpPr>
            <xdr:cNvPr id="53318" name="Check Box 70" hidden="1">
              <a:extLst>
                <a:ext uri="{63B3BB69-23CF-44E3-9099-C40C66FF867C}">
                  <a14:compatExt spid="_x0000_s533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20</xdr:row>
          <xdr:rowOff>28575</xdr:rowOff>
        </xdr:from>
        <xdr:to>
          <xdr:col>5</xdr:col>
          <xdr:colOff>447675</xdr:colOff>
          <xdr:row>21</xdr:row>
          <xdr:rowOff>9525</xdr:rowOff>
        </xdr:to>
        <xdr:sp macro="" textlink="">
          <xdr:nvSpPr>
            <xdr:cNvPr id="53319" name="Check Box 71" hidden="1">
              <a:extLst>
                <a:ext uri="{63B3BB69-23CF-44E3-9099-C40C66FF867C}">
                  <a14:compatExt spid="_x0000_s533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14</xdr:row>
          <xdr:rowOff>28575</xdr:rowOff>
        </xdr:from>
        <xdr:to>
          <xdr:col>3</xdr:col>
          <xdr:colOff>447675</xdr:colOff>
          <xdr:row>15</xdr:row>
          <xdr:rowOff>0</xdr:rowOff>
        </xdr:to>
        <xdr:sp macro="" textlink="">
          <xdr:nvSpPr>
            <xdr:cNvPr id="53326" name="Check Box 78" hidden="1">
              <a:extLst>
                <a:ext uri="{63B3BB69-23CF-44E3-9099-C40C66FF867C}">
                  <a14:compatExt spid="_x0000_s533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19</xdr:row>
          <xdr:rowOff>28575</xdr:rowOff>
        </xdr:from>
        <xdr:to>
          <xdr:col>4</xdr:col>
          <xdr:colOff>447675</xdr:colOff>
          <xdr:row>19</xdr:row>
          <xdr:rowOff>316131</xdr:rowOff>
        </xdr:to>
        <xdr:sp macro="" textlink="">
          <xdr:nvSpPr>
            <xdr:cNvPr id="53328" name="Check Box 80" hidden="1">
              <a:extLst>
                <a:ext uri="{63B3BB69-23CF-44E3-9099-C40C66FF867C}">
                  <a14:compatExt spid="_x0000_s533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19</xdr:row>
          <xdr:rowOff>28575</xdr:rowOff>
        </xdr:from>
        <xdr:to>
          <xdr:col>4</xdr:col>
          <xdr:colOff>447675</xdr:colOff>
          <xdr:row>19</xdr:row>
          <xdr:rowOff>316131</xdr:rowOff>
        </xdr:to>
        <xdr:sp macro="" textlink="">
          <xdr:nvSpPr>
            <xdr:cNvPr id="53329" name="Check Box 81" hidden="1">
              <a:extLst>
                <a:ext uri="{63B3BB69-23CF-44E3-9099-C40C66FF867C}">
                  <a14:compatExt spid="_x0000_s533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20</xdr:row>
          <xdr:rowOff>28575</xdr:rowOff>
        </xdr:from>
        <xdr:to>
          <xdr:col>4</xdr:col>
          <xdr:colOff>447675</xdr:colOff>
          <xdr:row>21</xdr:row>
          <xdr:rowOff>0</xdr:rowOff>
        </xdr:to>
        <xdr:sp macro="" textlink="">
          <xdr:nvSpPr>
            <xdr:cNvPr id="53330" name="Check Box 82" hidden="1">
              <a:extLst>
                <a:ext uri="{63B3BB69-23CF-44E3-9099-C40C66FF867C}">
                  <a14:compatExt spid="_x0000_s533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20</xdr:row>
          <xdr:rowOff>28575</xdr:rowOff>
        </xdr:from>
        <xdr:to>
          <xdr:col>4</xdr:col>
          <xdr:colOff>447675</xdr:colOff>
          <xdr:row>21</xdr:row>
          <xdr:rowOff>0</xdr:rowOff>
        </xdr:to>
        <xdr:sp macro="" textlink="">
          <xdr:nvSpPr>
            <xdr:cNvPr id="53331" name="Check Box 83" hidden="1">
              <a:extLst>
                <a:ext uri="{63B3BB69-23CF-44E3-9099-C40C66FF867C}">
                  <a14:compatExt spid="_x0000_s533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14</xdr:row>
          <xdr:rowOff>28575</xdr:rowOff>
        </xdr:from>
        <xdr:to>
          <xdr:col>4</xdr:col>
          <xdr:colOff>447675</xdr:colOff>
          <xdr:row>15</xdr:row>
          <xdr:rowOff>9525</xdr:rowOff>
        </xdr:to>
        <xdr:sp macro="" textlink="">
          <xdr:nvSpPr>
            <xdr:cNvPr id="53332" name="Check Box 84" hidden="1">
              <a:extLst>
                <a:ext uri="{63B3BB69-23CF-44E3-9099-C40C66FF867C}">
                  <a14:compatExt spid="_x0000_s533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6</xdr:row>
          <xdr:rowOff>19050</xdr:rowOff>
        </xdr:from>
        <xdr:to>
          <xdr:col>5</xdr:col>
          <xdr:colOff>3352800</xdr:colOff>
          <xdr:row>6</xdr:row>
          <xdr:rowOff>514350</xdr:rowOff>
        </xdr:to>
        <xdr:sp macro="" textlink="">
          <xdr:nvSpPr>
            <xdr:cNvPr id="53333" name="Drop Down 85" hidden="1">
              <a:extLst>
                <a:ext uri="{63B3BB69-23CF-44E3-9099-C40C66FF867C}">
                  <a14:compatExt spid="_x0000_s533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7</xdr:row>
          <xdr:rowOff>19050</xdr:rowOff>
        </xdr:from>
        <xdr:to>
          <xdr:col>5</xdr:col>
          <xdr:colOff>3352800</xdr:colOff>
          <xdr:row>7</xdr:row>
          <xdr:rowOff>514350</xdr:rowOff>
        </xdr:to>
        <xdr:sp macro="" textlink="">
          <xdr:nvSpPr>
            <xdr:cNvPr id="53334" name="Drop Down 86" hidden="1">
              <a:extLst>
                <a:ext uri="{63B3BB69-23CF-44E3-9099-C40C66FF867C}">
                  <a14:compatExt spid="_x0000_s533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8</xdr:row>
          <xdr:rowOff>19050</xdr:rowOff>
        </xdr:from>
        <xdr:to>
          <xdr:col>5</xdr:col>
          <xdr:colOff>3352800</xdr:colOff>
          <xdr:row>8</xdr:row>
          <xdr:rowOff>514350</xdr:rowOff>
        </xdr:to>
        <xdr:sp macro="" textlink="">
          <xdr:nvSpPr>
            <xdr:cNvPr id="53335" name="Drop Down 87" hidden="1">
              <a:extLst>
                <a:ext uri="{63B3BB69-23CF-44E3-9099-C40C66FF867C}">
                  <a14:compatExt spid="_x0000_s533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9</xdr:row>
          <xdr:rowOff>19050</xdr:rowOff>
        </xdr:from>
        <xdr:to>
          <xdr:col>5</xdr:col>
          <xdr:colOff>3352800</xdr:colOff>
          <xdr:row>9</xdr:row>
          <xdr:rowOff>514350</xdr:rowOff>
        </xdr:to>
        <xdr:sp macro="" textlink="">
          <xdr:nvSpPr>
            <xdr:cNvPr id="53336" name="Drop Down 88" hidden="1">
              <a:extLst>
                <a:ext uri="{63B3BB69-23CF-44E3-9099-C40C66FF867C}">
                  <a14:compatExt spid="_x0000_s533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10</xdr:row>
          <xdr:rowOff>19050</xdr:rowOff>
        </xdr:from>
        <xdr:to>
          <xdr:col>5</xdr:col>
          <xdr:colOff>3352800</xdr:colOff>
          <xdr:row>10</xdr:row>
          <xdr:rowOff>514350</xdr:rowOff>
        </xdr:to>
        <xdr:sp macro="" textlink="">
          <xdr:nvSpPr>
            <xdr:cNvPr id="53337" name="Drop Down 89" hidden="1">
              <a:extLst>
                <a:ext uri="{63B3BB69-23CF-44E3-9099-C40C66FF867C}">
                  <a14:compatExt spid="_x0000_s533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19</xdr:row>
          <xdr:rowOff>28575</xdr:rowOff>
        </xdr:from>
        <xdr:to>
          <xdr:col>3</xdr:col>
          <xdr:colOff>447675</xdr:colOff>
          <xdr:row>20</xdr:row>
          <xdr:rowOff>9525</xdr:rowOff>
        </xdr:to>
        <xdr:sp macro="" textlink="">
          <xdr:nvSpPr>
            <xdr:cNvPr id="53338" name="Check Box 90" hidden="1">
              <a:extLst>
                <a:ext uri="{63B3BB69-23CF-44E3-9099-C40C66FF867C}">
                  <a14:compatExt spid="_x0000_s533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15</xdr:row>
          <xdr:rowOff>28575</xdr:rowOff>
        </xdr:from>
        <xdr:to>
          <xdr:col>3</xdr:col>
          <xdr:colOff>447675</xdr:colOff>
          <xdr:row>16</xdr:row>
          <xdr:rowOff>9525</xdr:rowOff>
        </xdr:to>
        <xdr:sp macro="" textlink="">
          <xdr:nvSpPr>
            <xdr:cNvPr id="53339" name="Check Box 91" hidden="1">
              <a:extLst>
                <a:ext uri="{63B3BB69-23CF-44E3-9099-C40C66FF867C}">
                  <a14:compatExt spid="_x0000_s533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16</xdr:row>
          <xdr:rowOff>28575</xdr:rowOff>
        </xdr:from>
        <xdr:to>
          <xdr:col>3</xdr:col>
          <xdr:colOff>447675</xdr:colOff>
          <xdr:row>17</xdr:row>
          <xdr:rowOff>0</xdr:rowOff>
        </xdr:to>
        <xdr:sp macro="" textlink="">
          <xdr:nvSpPr>
            <xdr:cNvPr id="53340" name="Check Box 92" hidden="1">
              <a:extLst>
                <a:ext uri="{63B3BB69-23CF-44E3-9099-C40C66FF867C}">
                  <a14:compatExt spid="_x0000_s533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1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6</xdr:row>
          <xdr:rowOff>19050</xdr:rowOff>
        </xdr:from>
        <xdr:to>
          <xdr:col>5</xdr:col>
          <xdr:colOff>3352800</xdr:colOff>
          <xdr:row>6</xdr:row>
          <xdr:rowOff>514350</xdr:rowOff>
        </xdr:to>
        <xdr:sp macro="" textlink="">
          <xdr:nvSpPr>
            <xdr:cNvPr id="52225" name="Drop Down 1" hidden="1">
              <a:extLst>
                <a:ext uri="{63B3BB69-23CF-44E3-9099-C40C66FF867C}">
                  <a14:compatExt spid="_x0000_s522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18</xdr:row>
          <xdr:rowOff>28575</xdr:rowOff>
        </xdr:from>
        <xdr:to>
          <xdr:col>3</xdr:col>
          <xdr:colOff>447675</xdr:colOff>
          <xdr:row>19</xdr:row>
          <xdr:rowOff>9525</xdr:rowOff>
        </xdr:to>
        <xdr:sp macro="" textlink="">
          <xdr:nvSpPr>
            <xdr:cNvPr id="52232" name="Check Box 8" hidden="1">
              <a:extLst>
                <a:ext uri="{63B3BB69-23CF-44E3-9099-C40C66FF867C}">
                  <a14:compatExt spid="_x0000_s522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19</xdr:row>
          <xdr:rowOff>28575</xdr:rowOff>
        </xdr:from>
        <xdr:to>
          <xdr:col>3</xdr:col>
          <xdr:colOff>447675</xdr:colOff>
          <xdr:row>20</xdr:row>
          <xdr:rowOff>9525</xdr:rowOff>
        </xdr:to>
        <xdr:sp macro="" textlink="">
          <xdr:nvSpPr>
            <xdr:cNvPr id="52233" name="Check Box 9" hidden="1">
              <a:extLst>
                <a:ext uri="{63B3BB69-23CF-44E3-9099-C40C66FF867C}">
                  <a14:compatExt spid="_x0000_s522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20</xdr:row>
          <xdr:rowOff>28575</xdr:rowOff>
        </xdr:from>
        <xdr:to>
          <xdr:col>3</xdr:col>
          <xdr:colOff>447675</xdr:colOff>
          <xdr:row>21</xdr:row>
          <xdr:rowOff>9525</xdr:rowOff>
        </xdr:to>
        <xdr:sp macro="" textlink="">
          <xdr:nvSpPr>
            <xdr:cNvPr id="52234" name="Check Box 10" hidden="1">
              <a:extLst>
                <a:ext uri="{63B3BB69-23CF-44E3-9099-C40C66FF867C}">
                  <a14:compatExt spid="_x0000_s522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21</xdr:row>
          <xdr:rowOff>28575</xdr:rowOff>
        </xdr:from>
        <xdr:to>
          <xdr:col>3</xdr:col>
          <xdr:colOff>447675</xdr:colOff>
          <xdr:row>22</xdr:row>
          <xdr:rowOff>9525</xdr:rowOff>
        </xdr:to>
        <xdr:sp macro="" textlink="">
          <xdr:nvSpPr>
            <xdr:cNvPr id="52235" name="Check Box 11" hidden="1">
              <a:extLst>
                <a:ext uri="{63B3BB69-23CF-44E3-9099-C40C66FF867C}">
                  <a14:compatExt spid="_x0000_s522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22</xdr:row>
          <xdr:rowOff>28575</xdr:rowOff>
        </xdr:from>
        <xdr:to>
          <xdr:col>3</xdr:col>
          <xdr:colOff>447675</xdr:colOff>
          <xdr:row>23</xdr:row>
          <xdr:rowOff>9525</xdr:rowOff>
        </xdr:to>
        <xdr:sp macro="" textlink="">
          <xdr:nvSpPr>
            <xdr:cNvPr id="52236" name="Check Box 12" hidden="1">
              <a:extLst>
                <a:ext uri="{63B3BB69-23CF-44E3-9099-C40C66FF867C}">
                  <a14:compatExt spid="_x0000_s522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23</xdr:row>
          <xdr:rowOff>28575</xdr:rowOff>
        </xdr:from>
        <xdr:to>
          <xdr:col>3</xdr:col>
          <xdr:colOff>447675</xdr:colOff>
          <xdr:row>24</xdr:row>
          <xdr:rowOff>9525</xdr:rowOff>
        </xdr:to>
        <xdr:sp macro="" textlink="">
          <xdr:nvSpPr>
            <xdr:cNvPr id="52237" name="Check Box 13" hidden="1">
              <a:extLst>
                <a:ext uri="{63B3BB69-23CF-44E3-9099-C40C66FF867C}">
                  <a14:compatExt spid="_x0000_s522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24</xdr:row>
          <xdr:rowOff>28575</xdr:rowOff>
        </xdr:from>
        <xdr:to>
          <xdr:col>3</xdr:col>
          <xdr:colOff>447675</xdr:colOff>
          <xdr:row>25</xdr:row>
          <xdr:rowOff>9525</xdr:rowOff>
        </xdr:to>
        <xdr:sp macro="" textlink="">
          <xdr:nvSpPr>
            <xdr:cNvPr id="52238" name="Check Box 14" hidden="1">
              <a:extLst>
                <a:ext uri="{63B3BB69-23CF-44E3-9099-C40C66FF867C}">
                  <a14:compatExt spid="_x0000_s522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25</xdr:row>
          <xdr:rowOff>28575</xdr:rowOff>
        </xdr:from>
        <xdr:to>
          <xdr:col>3</xdr:col>
          <xdr:colOff>447675</xdr:colOff>
          <xdr:row>26</xdr:row>
          <xdr:rowOff>9525</xdr:rowOff>
        </xdr:to>
        <xdr:sp macro="" textlink="">
          <xdr:nvSpPr>
            <xdr:cNvPr id="52239" name="Check Box 15" hidden="1">
              <a:extLst>
                <a:ext uri="{63B3BB69-23CF-44E3-9099-C40C66FF867C}">
                  <a14:compatExt spid="_x0000_s522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26</xdr:row>
          <xdr:rowOff>28575</xdr:rowOff>
        </xdr:from>
        <xdr:to>
          <xdr:col>3</xdr:col>
          <xdr:colOff>447675</xdr:colOff>
          <xdr:row>27</xdr:row>
          <xdr:rowOff>9525</xdr:rowOff>
        </xdr:to>
        <xdr:sp macro="" textlink="">
          <xdr:nvSpPr>
            <xdr:cNvPr id="52240" name="Check Box 16" hidden="1">
              <a:extLst>
                <a:ext uri="{63B3BB69-23CF-44E3-9099-C40C66FF867C}">
                  <a14:compatExt spid="_x0000_s522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27</xdr:row>
          <xdr:rowOff>28575</xdr:rowOff>
        </xdr:from>
        <xdr:to>
          <xdr:col>3</xdr:col>
          <xdr:colOff>447675</xdr:colOff>
          <xdr:row>28</xdr:row>
          <xdr:rowOff>9525</xdr:rowOff>
        </xdr:to>
        <xdr:sp macro="" textlink="">
          <xdr:nvSpPr>
            <xdr:cNvPr id="52241" name="Check Box 17" hidden="1">
              <a:extLst>
                <a:ext uri="{63B3BB69-23CF-44E3-9099-C40C66FF867C}">
                  <a14:compatExt spid="_x0000_s522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18</xdr:row>
          <xdr:rowOff>28575</xdr:rowOff>
        </xdr:from>
        <xdr:to>
          <xdr:col>4</xdr:col>
          <xdr:colOff>447675</xdr:colOff>
          <xdr:row>19</xdr:row>
          <xdr:rowOff>9525</xdr:rowOff>
        </xdr:to>
        <xdr:sp macro="" textlink="">
          <xdr:nvSpPr>
            <xdr:cNvPr id="52243" name="Check Box 19" hidden="1">
              <a:extLst>
                <a:ext uri="{63B3BB69-23CF-44E3-9099-C40C66FF867C}">
                  <a14:compatExt spid="_x0000_s522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19</xdr:row>
          <xdr:rowOff>28575</xdr:rowOff>
        </xdr:from>
        <xdr:to>
          <xdr:col>4</xdr:col>
          <xdr:colOff>447675</xdr:colOff>
          <xdr:row>20</xdr:row>
          <xdr:rowOff>9525</xdr:rowOff>
        </xdr:to>
        <xdr:sp macro="" textlink="">
          <xdr:nvSpPr>
            <xdr:cNvPr id="52244" name="Check Box 20" hidden="1">
              <a:extLst>
                <a:ext uri="{63B3BB69-23CF-44E3-9099-C40C66FF867C}">
                  <a14:compatExt spid="_x0000_s522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20</xdr:row>
          <xdr:rowOff>28575</xdr:rowOff>
        </xdr:from>
        <xdr:to>
          <xdr:col>4</xdr:col>
          <xdr:colOff>447675</xdr:colOff>
          <xdr:row>21</xdr:row>
          <xdr:rowOff>9525</xdr:rowOff>
        </xdr:to>
        <xdr:sp macro="" textlink="">
          <xdr:nvSpPr>
            <xdr:cNvPr id="52245" name="Check Box 21" hidden="1">
              <a:extLst>
                <a:ext uri="{63B3BB69-23CF-44E3-9099-C40C66FF867C}">
                  <a14:compatExt spid="_x0000_s522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21</xdr:row>
          <xdr:rowOff>28575</xdr:rowOff>
        </xdr:from>
        <xdr:to>
          <xdr:col>4</xdr:col>
          <xdr:colOff>447675</xdr:colOff>
          <xdr:row>22</xdr:row>
          <xdr:rowOff>9525</xdr:rowOff>
        </xdr:to>
        <xdr:sp macro="" textlink="">
          <xdr:nvSpPr>
            <xdr:cNvPr id="52246" name="Check Box 22" hidden="1">
              <a:extLst>
                <a:ext uri="{63B3BB69-23CF-44E3-9099-C40C66FF867C}">
                  <a14:compatExt spid="_x0000_s522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22</xdr:row>
          <xdr:rowOff>28575</xdr:rowOff>
        </xdr:from>
        <xdr:to>
          <xdr:col>4</xdr:col>
          <xdr:colOff>447675</xdr:colOff>
          <xdr:row>23</xdr:row>
          <xdr:rowOff>9525</xdr:rowOff>
        </xdr:to>
        <xdr:sp macro="" textlink="">
          <xdr:nvSpPr>
            <xdr:cNvPr id="52247" name="Check Box 23" hidden="1">
              <a:extLst>
                <a:ext uri="{63B3BB69-23CF-44E3-9099-C40C66FF867C}">
                  <a14:compatExt spid="_x0000_s522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23</xdr:row>
          <xdr:rowOff>28575</xdr:rowOff>
        </xdr:from>
        <xdr:to>
          <xdr:col>4</xdr:col>
          <xdr:colOff>447675</xdr:colOff>
          <xdr:row>24</xdr:row>
          <xdr:rowOff>9525</xdr:rowOff>
        </xdr:to>
        <xdr:sp macro="" textlink="">
          <xdr:nvSpPr>
            <xdr:cNvPr id="52248" name="Check Box 24" hidden="1">
              <a:extLst>
                <a:ext uri="{63B3BB69-23CF-44E3-9099-C40C66FF867C}">
                  <a14:compatExt spid="_x0000_s522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24</xdr:row>
          <xdr:rowOff>28575</xdr:rowOff>
        </xdr:from>
        <xdr:to>
          <xdr:col>4</xdr:col>
          <xdr:colOff>447675</xdr:colOff>
          <xdr:row>25</xdr:row>
          <xdr:rowOff>9525</xdr:rowOff>
        </xdr:to>
        <xdr:sp macro="" textlink="">
          <xdr:nvSpPr>
            <xdr:cNvPr id="52249" name="Check Box 25" hidden="1">
              <a:extLst>
                <a:ext uri="{63B3BB69-23CF-44E3-9099-C40C66FF867C}">
                  <a14:compatExt spid="_x0000_s522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25</xdr:row>
          <xdr:rowOff>28575</xdr:rowOff>
        </xdr:from>
        <xdr:to>
          <xdr:col>4</xdr:col>
          <xdr:colOff>447675</xdr:colOff>
          <xdr:row>26</xdr:row>
          <xdr:rowOff>9525</xdr:rowOff>
        </xdr:to>
        <xdr:sp macro="" textlink="">
          <xdr:nvSpPr>
            <xdr:cNvPr id="52250" name="Check Box 26" hidden="1">
              <a:extLst>
                <a:ext uri="{63B3BB69-23CF-44E3-9099-C40C66FF867C}">
                  <a14:compatExt spid="_x0000_s522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26</xdr:row>
          <xdr:rowOff>28575</xdr:rowOff>
        </xdr:from>
        <xdr:to>
          <xdr:col>4</xdr:col>
          <xdr:colOff>447675</xdr:colOff>
          <xdr:row>27</xdr:row>
          <xdr:rowOff>9525</xdr:rowOff>
        </xdr:to>
        <xdr:sp macro="" textlink="">
          <xdr:nvSpPr>
            <xdr:cNvPr id="52251" name="Check Box 27" hidden="1">
              <a:extLst>
                <a:ext uri="{63B3BB69-23CF-44E3-9099-C40C66FF867C}">
                  <a14:compatExt spid="_x0000_s522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29</xdr:row>
          <xdr:rowOff>28575</xdr:rowOff>
        </xdr:from>
        <xdr:to>
          <xdr:col>4</xdr:col>
          <xdr:colOff>447675</xdr:colOff>
          <xdr:row>30</xdr:row>
          <xdr:rowOff>9525</xdr:rowOff>
        </xdr:to>
        <xdr:sp macro="" textlink="">
          <xdr:nvSpPr>
            <xdr:cNvPr id="52252" name="Check Box 28" hidden="1">
              <a:extLst>
                <a:ext uri="{63B3BB69-23CF-44E3-9099-C40C66FF867C}">
                  <a14:compatExt spid="_x0000_s522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18</xdr:row>
          <xdr:rowOff>28575</xdr:rowOff>
        </xdr:from>
        <xdr:to>
          <xdr:col>5</xdr:col>
          <xdr:colOff>447675</xdr:colOff>
          <xdr:row>19</xdr:row>
          <xdr:rowOff>9525</xdr:rowOff>
        </xdr:to>
        <xdr:sp macro="" textlink="">
          <xdr:nvSpPr>
            <xdr:cNvPr id="52254" name="Check Box 30" hidden="1">
              <a:extLst>
                <a:ext uri="{63B3BB69-23CF-44E3-9099-C40C66FF867C}">
                  <a14:compatExt spid="_x0000_s522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19</xdr:row>
          <xdr:rowOff>28575</xdr:rowOff>
        </xdr:from>
        <xdr:to>
          <xdr:col>5</xdr:col>
          <xdr:colOff>447675</xdr:colOff>
          <xdr:row>20</xdr:row>
          <xdr:rowOff>9525</xdr:rowOff>
        </xdr:to>
        <xdr:sp macro="" textlink="">
          <xdr:nvSpPr>
            <xdr:cNvPr id="52255" name="Check Box 31" hidden="1">
              <a:extLst>
                <a:ext uri="{63B3BB69-23CF-44E3-9099-C40C66FF867C}">
                  <a14:compatExt spid="_x0000_s522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20</xdr:row>
          <xdr:rowOff>28575</xdr:rowOff>
        </xdr:from>
        <xdr:to>
          <xdr:col>5</xdr:col>
          <xdr:colOff>447675</xdr:colOff>
          <xdr:row>21</xdr:row>
          <xdr:rowOff>9525</xdr:rowOff>
        </xdr:to>
        <xdr:sp macro="" textlink="">
          <xdr:nvSpPr>
            <xdr:cNvPr id="52256" name="Check Box 32" hidden="1">
              <a:extLst>
                <a:ext uri="{63B3BB69-23CF-44E3-9099-C40C66FF867C}">
                  <a14:compatExt spid="_x0000_s522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21</xdr:row>
          <xdr:rowOff>28575</xdr:rowOff>
        </xdr:from>
        <xdr:to>
          <xdr:col>5</xdr:col>
          <xdr:colOff>447675</xdr:colOff>
          <xdr:row>22</xdr:row>
          <xdr:rowOff>9525</xdr:rowOff>
        </xdr:to>
        <xdr:sp macro="" textlink="">
          <xdr:nvSpPr>
            <xdr:cNvPr id="52257" name="Check Box 33" hidden="1">
              <a:extLst>
                <a:ext uri="{63B3BB69-23CF-44E3-9099-C40C66FF867C}">
                  <a14:compatExt spid="_x0000_s522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22</xdr:row>
          <xdr:rowOff>28575</xdr:rowOff>
        </xdr:from>
        <xdr:to>
          <xdr:col>5</xdr:col>
          <xdr:colOff>447675</xdr:colOff>
          <xdr:row>23</xdr:row>
          <xdr:rowOff>9525</xdr:rowOff>
        </xdr:to>
        <xdr:sp macro="" textlink="">
          <xdr:nvSpPr>
            <xdr:cNvPr id="52258" name="Check Box 34" hidden="1">
              <a:extLst>
                <a:ext uri="{63B3BB69-23CF-44E3-9099-C40C66FF867C}">
                  <a14:compatExt spid="_x0000_s522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23</xdr:row>
          <xdr:rowOff>28575</xdr:rowOff>
        </xdr:from>
        <xdr:to>
          <xdr:col>5</xdr:col>
          <xdr:colOff>447675</xdr:colOff>
          <xdr:row>24</xdr:row>
          <xdr:rowOff>9525</xdr:rowOff>
        </xdr:to>
        <xdr:sp macro="" textlink="">
          <xdr:nvSpPr>
            <xdr:cNvPr id="52259" name="Check Box 35" hidden="1">
              <a:extLst>
                <a:ext uri="{63B3BB69-23CF-44E3-9099-C40C66FF867C}">
                  <a14:compatExt spid="_x0000_s522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25</xdr:row>
          <xdr:rowOff>28575</xdr:rowOff>
        </xdr:from>
        <xdr:to>
          <xdr:col>5</xdr:col>
          <xdr:colOff>447675</xdr:colOff>
          <xdr:row>26</xdr:row>
          <xdr:rowOff>9525</xdr:rowOff>
        </xdr:to>
        <xdr:sp macro="" textlink="">
          <xdr:nvSpPr>
            <xdr:cNvPr id="52261" name="Check Box 37" hidden="1">
              <a:extLst>
                <a:ext uri="{63B3BB69-23CF-44E3-9099-C40C66FF867C}">
                  <a14:compatExt spid="_x0000_s522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26</xdr:row>
          <xdr:rowOff>28575</xdr:rowOff>
        </xdr:from>
        <xdr:to>
          <xdr:col>5</xdr:col>
          <xdr:colOff>447675</xdr:colOff>
          <xdr:row>27</xdr:row>
          <xdr:rowOff>9525</xdr:rowOff>
        </xdr:to>
        <xdr:sp macro="" textlink="">
          <xdr:nvSpPr>
            <xdr:cNvPr id="52262" name="Check Box 38" hidden="1">
              <a:extLst>
                <a:ext uri="{63B3BB69-23CF-44E3-9099-C40C66FF867C}">
                  <a14:compatExt spid="_x0000_s522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27</xdr:row>
          <xdr:rowOff>28575</xdr:rowOff>
        </xdr:from>
        <xdr:to>
          <xdr:col>5</xdr:col>
          <xdr:colOff>447675</xdr:colOff>
          <xdr:row>28</xdr:row>
          <xdr:rowOff>9525</xdr:rowOff>
        </xdr:to>
        <xdr:sp macro="" textlink="">
          <xdr:nvSpPr>
            <xdr:cNvPr id="52263" name="Check Box 39" hidden="1">
              <a:extLst>
                <a:ext uri="{63B3BB69-23CF-44E3-9099-C40C66FF867C}">
                  <a14:compatExt spid="_x0000_s522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28</xdr:row>
          <xdr:rowOff>28575</xdr:rowOff>
        </xdr:from>
        <xdr:to>
          <xdr:col>5</xdr:col>
          <xdr:colOff>447675</xdr:colOff>
          <xdr:row>29</xdr:row>
          <xdr:rowOff>9525</xdr:rowOff>
        </xdr:to>
        <xdr:sp macro="" textlink="">
          <xdr:nvSpPr>
            <xdr:cNvPr id="52265" name="Check Box 41" hidden="1">
              <a:extLst>
                <a:ext uri="{63B3BB69-23CF-44E3-9099-C40C66FF867C}">
                  <a14:compatExt spid="_x0000_s522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28</xdr:row>
          <xdr:rowOff>28575</xdr:rowOff>
        </xdr:from>
        <xdr:to>
          <xdr:col>3</xdr:col>
          <xdr:colOff>447675</xdr:colOff>
          <xdr:row>29</xdr:row>
          <xdr:rowOff>9525</xdr:rowOff>
        </xdr:to>
        <xdr:sp macro="" textlink="">
          <xdr:nvSpPr>
            <xdr:cNvPr id="52269" name="Check Box 45" hidden="1">
              <a:extLst>
                <a:ext uri="{63B3BB69-23CF-44E3-9099-C40C66FF867C}">
                  <a14:compatExt spid="_x0000_s522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29</xdr:row>
          <xdr:rowOff>28575</xdr:rowOff>
        </xdr:from>
        <xdr:to>
          <xdr:col>3</xdr:col>
          <xdr:colOff>447675</xdr:colOff>
          <xdr:row>30</xdr:row>
          <xdr:rowOff>9525</xdr:rowOff>
        </xdr:to>
        <xdr:sp macro="" textlink="">
          <xdr:nvSpPr>
            <xdr:cNvPr id="52270" name="Check Box 46" hidden="1">
              <a:extLst>
                <a:ext uri="{63B3BB69-23CF-44E3-9099-C40C66FF867C}">
                  <a14:compatExt spid="_x0000_s522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29</xdr:row>
          <xdr:rowOff>28575</xdr:rowOff>
        </xdr:from>
        <xdr:to>
          <xdr:col>3</xdr:col>
          <xdr:colOff>447675</xdr:colOff>
          <xdr:row>30</xdr:row>
          <xdr:rowOff>9525</xdr:rowOff>
        </xdr:to>
        <xdr:sp macro="" textlink="">
          <xdr:nvSpPr>
            <xdr:cNvPr id="52271" name="Check Box 47" hidden="1">
              <a:extLst>
                <a:ext uri="{63B3BB69-23CF-44E3-9099-C40C66FF867C}">
                  <a14:compatExt spid="_x0000_s522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30</xdr:row>
          <xdr:rowOff>28575</xdr:rowOff>
        </xdr:from>
        <xdr:to>
          <xdr:col>3</xdr:col>
          <xdr:colOff>447675</xdr:colOff>
          <xdr:row>31</xdr:row>
          <xdr:rowOff>9525</xdr:rowOff>
        </xdr:to>
        <xdr:sp macro="" textlink="">
          <xdr:nvSpPr>
            <xdr:cNvPr id="52272" name="Check Box 48" hidden="1">
              <a:extLst>
                <a:ext uri="{63B3BB69-23CF-44E3-9099-C40C66FF867C}">
                  <a14:compatExt spid="_x0000_s522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31</xdr:row>
          <xdr:rowOff>28575</xdr:rowOff>
        </xdr:from>
        <xdr:to>
          <xdr:col>4</xdr:col>
          <xdr:colOff>447675</xdr:colOff>
          <xdr:row>32</xdr:row>
          <xdr:rowOff>9525</xdr:rowOff>
        </xdr:to>
        <xdr:sp macro="" textlink="">
          <xdr:nvSpPr>
            <xdr:cNvPr id="52274" name="Check Box 50" hidden="1">
              <a:extLst>
                <a:ext uri="{63B3BB69-23CF-44E3-9099-C40C66FF867C}">
                  <a14:compatExt spid="_x0000_s522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32</xdr:row>
          <xdr:rowOff>28575</xdr:rowOff>
        </xdr:from>
        <xdr:to>
          <xdr:col>4</xdr:col>
          <xdr:colOff>447675</xdr:colOff>
          <xdr:row>33</xdr:row>
          <xdr:rowOff>9525</xdr:rowOff>
        </xdr:to>
        <xdr:sp macro="" textlink="">
          <xdr:nvSpPr>
            <xdr:cNvPr id="52275" name="Check Box 51" hidden="1">
              <a:extLst>
                <a:ext uri="{63B3BB69-23CF-44E3-9099-C40C66FF867C}">
                  <a14:compatExt spid="_x0000_s522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33</xdr:row>
          <xdr:rowOff>28575</xdr:rowOff>
        </xdr:from>
        <xdr:to>
          <xdr:col>4</xdr:col>
          <xdr:colOff>447675</xdr:colOff>
          <xdr:row>34</xdr:row>
          <xdr:rowOff>9525</xdr:rowOff>
        </xdr:to>
        <xdr:sp macro="" textlink="">
          <xdr:nvSpPr>
            <xdr:cNvPr id="52276" name="Check Box 52" hidden="1">
              <a:extLst>
                <a:ext uri="{63B3BB69-23CF-44E3-9099-C40C66FF867C}">
                  <a14:compatExt spid="_x0000_s522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34</xdr:row>
          <xdr:rowOff>28575</xdr:rowOff>
        </xdr:from>
        <xdr:to>
          <xdr:col>4</xdr:col>
          <xdr:colOff>447675</xdr:colOff>
          <xdr:row>35</xdr:row>
          <xdr:rowOff>9525</xdr:rowOff>
        </xdr:to>
        <xdr:sp macro="" textlink="">
          <xdr:nvSpPr>
            <xdr:cNvPr id="52277" name="Check Box 53" hidden="1">
              <a:extLst>
                <a:ext uri="{63B3BB69-23CF-44E3-9099-C40C66FF867C}">
                  <a14:compatExt spid="_x0000_s522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35</xdr:row>
          <xdr:rowOff>28575</xdr:rowOff>
        </xdr:from>
        <xdr:to>
          <xdr:col>4</xdr:col>
          <xdr:colOff>447675</xdr:colOff>
          <xdr:row>36</xdr:row>
          <xdr:rowOff>9525</xdr:rowOff>
        </xdr:to>
        <xdr:sp macro="" textlink="">
          <xdr:nvSpPr>
            <xdr:cNvPr id="52278" name="Check Box 54" hidden="1">
              <a:extLst>
                <a:ext uri="{63B3BB69-23CF-44E3-9099-C40C66FF867C}">
                  <a14:compatExt spid="_x0000_s522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36</xdr:row>
          <xdr:rowOff>28575</xdr:rowOff>
        </xdr:from>
        <xdr:to>
          <xdr:col>4</xdr:col>
          <xdr:colOff>447675</xdr:colOff>
          <xdr:row>37</xdr:row>
          <xdr:rowOff>9525</xdr:rowOff>
        </xdr:to>
        <xdr:sp macro="" textlink="">
          <xdr:nvSpPr>
            <xdr:cNvPr id="52279" name="Check Box 55" hidden="1">
              <a:extLst>
                <a:ext uri="{63B3BB69-23CF-44E3-9099-C40C66FF867C}">
                  <a14:compatExt spid="_x0000_s522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29</xdr:row>
          <xdr:rowOff>28575</xdr:rowOff>
        </xdr:from>
        <xdr:to>
          <xdr:col>5</xdr:col>
          <xdr:colOff>447675</xdr:colOff>
          <xdr:row>30</xdr:row>
          <xdr:rowOff>9525</xdr:rowOff>
        </xdr:to>
        <xdr:sp macro="" textlink="">
          <xdr:nvSpPr>
            <xdr:cNvPr id="52282" name="Check Box 58" hidden="1">
              <a:extLst>
                <a:ext uri="{63B3BB69-23CF-44E3-9099-C40C66FF867C}">
                  <a14:compatExt spid="_x0000_s522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30</xdr:row>
          <xdr:rowOff>28575</xdr:rowOff>
        </xdr:from>
        <xdr:to>
          <xdr:col>5</xdr:col>
          <xdr:colOff>447675</xdr:colOff>
          <xdr:row>31</xdr:row>
          <xdr:rowOff>9525</xdr:rowOff>
        </xdr:to>
        <xdr:sp macro="" textlink="">
          <xdr:nvSpPr>
            <xdr:cNvPr id="52283" name="Check Box 59" hidden="1">
              <a:extLst>
                <a:ext uri="{63B3BB69-23CF-44E3-9099-C40C66FF867C}">
                  <a14:compatExt spid="_x0000_s522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31</xdr:row>
          <xdr:rowOff>28575</xdr:rowOff>
        </xdr:from>
        <xdr:to>
          <xdr:col>5</xdr:col>
          <xdr:colOff>447675</xdr:colOff>
          <xdr:row>32</xdr:row>
          <xdr:rowOff>9525</xdr:rowOff>
        </xdr:to>
        <xdr:sp macro="" textlink="">
          <xdr:nvSpPr>
            <xdr:cNvPr id="52284" name="Check Box 60" hidden="1">
              <a:extLst>
                <a:ext uri="{63B3BB69-23CF-44E3-9099-C40C66FF867C}">
                  <a14:compatExt spid="_x0000_s522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32</xdr:row>
          <xdr:rowOff>28575</xdr:rowOff>
        </xdr:from>
        <xdr:to>
          <xdr:col>5</xdr:col>
          <xdr:colOff>447675</xdr:colOff>
          <xdr:row>33</xdr:row>
          <xdr:rowOff>9525</xdr:rowOff>
        </xdr:to>
        <xdr:sp macro="" textlink="">
          <xdr:nvSpPr>
            <xdr:cNvPr id="52285" name="Check Box 61" hidden="1">
              <a:extLst>
                <a:ext uri="{63B3BB69-23CF-44E3-9099-C40C66FF867C}">
                  <a14:compatExt spid="_x0000_s522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33</xdr:row>
          <xdr:rowOff>28575</xdr:rowOff>
        </xdr:from>
        <xdr:to>
          <xdr:col>5</xdr:col>
          <xdr:colOff>447675</xdr:colOff>
          <xdr:row>34</xdr:row>
          <xdr:rowOff>9525</xdr:rowOff>
        </xdr:to>
        <xdr:sp macro="" textlink="">
          <xdr:nvSpPr>
            <xdr:cNvPr id="52286" name="Check Box 62" hidden="1">
              <a:extLst>
                <a:ext uri="{63B3BB69-23CF-44E3-9099-C40C66FF867C}">
                  <a14:compatExt spid="_x0000_s522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35</xdr:row>
          <xdr:rowOff>28575</xdr:rowOff>
        </xdr:from>
        <xdr:to>
          <xdr:col>5</xdr:col>
          <xdr:colOff>447675</xdr:colOff>
          <xdr:row>36</xdr:row>
          <xdr:rowOff>9525</xdr:rowOff>
        </xdr:to>
        <xdr:sp macro="" textlink="">
          <xdr:nvSpPr>
            <xdr:cNvPr id="52287" name="Check Box 63" hidden="1">
              <a:extLst>
                <a:ext uri="{63B3BB69-23CF-44E3-9099-C40C66FF867C}">
                  <a14:compatExt spid="_x0000_s522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37</xdr:row>
          <xdr:rowOff>28575</xdr:rowOff>
        </xdr:from>
        <xdr:to>
          <xdr:col>4</xdr:col>
          <xdr:colOff>447675</xdr:colOff>
          <xdr:row>38</xdr:row>
          <xdr:rowOff>9525</xdr:rowOff>
        </xdr:to>
        <xdr:sp macro="" textlink="">
          <xdr:nvSpPr>
            <xdr:cNvPr id="52288" name="Check Box 64" hidden="1">
              <a:extLst>
                <a:ext uri="{63B3BB69-23CF-44E3-9099-C40C66FF867C}">
                  <a14:compatExt spid="_x0000_s522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36</xdr:row>
          <xdr:rowOff>28575</xdr:rowOff>
        </xdr:from>
        <xdr:to>
          <xdr:col>5</xdr:col>
          <xdr:colOff>447675</xdr:colOff>
          <xdr:row>37</xdr:row>
          <xdr:rowOff>9525</xdr:rowOff>
        </xdr:to>
        <xdr:sp macro="" textlink="">
          <xdr:nvSpPr>
            <xdr:cNvPr id="52289" name="Check Box 65" hidden="1">
              <a:extLst>
                <a:ext uri="{63B3BB69-23CF-44E3-9099-C40C66FF867C}">
                  <a14:compatExt spid="_x0000_s522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37</xdr:row>
          <xdr:rowOff>28575</xdr:rowOff>
        </xdr:from>
        <xdr:to>
          <xdr:col>5</xdr:col>
          <xdr:colOff>447675</xdr:colOff>
          <xdr:row>38</xdr:row>
          <xdr:rowOff>9525</xdr:rowOff>
        </xdr:to>
        <xdr:sp macro="" textlink="">
          <xdr:nvSpPr>
            <xdr:cNvPr id="52290" name="Check Box 66" hidden="1">
              <a:extLst>
                <a:ext uri="{63B3BB69-23CF-44E3-9099-C40C66FF867C}">
                  <a14:compatExt spid="_x0000_s522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38</xdr:row>
          <xdr:rowOff>28575</xdr:rowOff>
        </xdr:from>
        <xdr:to>
          <xdr:col>5</xdr:col>
          <xdr:colOff>447675</xdr:colOff>
          <xdr:row>39</xdr:row>
          <xdr:rowOff>9525</xdr:rowOff>
        </xdr:to>
        <xdr:sp macro="" textlink="">
          <xdr:nvSpPr>
            <xdr:cNvPr id="52291" name="Check Box 67" hidden="1">
              <a:extLst>
                <a:ext uri="{63B3BB69-23CF-44E3-9099-C40C66FF867C}">
                  <a14:compatExt spid="_x0000_s522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39</xdr:row>
          <xdr:rowOff>28575</xdr:rowOff>
        </xdr:from>
        <xdr:to>
          <xdr:col>5</xdr:col>
          <xdr:colOff>447675</xdr:colOff>
          <xdr:row>40</xdr:row>
          <xdr:rowOff>9525</xdr:rowOff>
        </xdr:to>
        <xdr:sp macro="" textlink="">
          <xdr:nvSpPr>
            <xdr:cNvPr id="52292" name="Check Box 68" hidden="1">
              <a:extLst>
                <a:ext uri="{63B3BB69-23CF-44E3-9099-C40C66FF867C}">
                  <a14:compatExt spid="_x0000_s522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40</xdr:row>
          <xdr:rowOff>28575</xdr:rowOff>
        </xdr:from>
        <xdr:to>
          <xdr:col>5</xdr:col>
          <xdr:colOff>447675</xdr:colOff>
          <xdr:row>41</xdr:row>
          <xdr:rowOff>9525</xdr:rowOff>
        </xdr:to>
        <xdr:sp macro="" textlink="">
          <xdr:nvSpPr>
            <xdr:cNvPr id="52293" name="Check Box 69" hidden="1">
              <a:extLst>
                <a:ext uri="{63B3BB69-23CF-44E3-9099-C40C66FF867C}">
                  <a14:compatExt spid="_x0000_s522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41</xdr:row>
          <xdr:rowOff>28575</xdr:rowOff>
        </xdr:from>
        <xdr:to>
          <xdr:col>5</xdr:col>
          <xdr:colOff>447675</xdr:colOff>
          <xdr:row>42</xdr:row>
          <xdr:rowOff>9525</xdr:rowOff>
        </xdr:to>
        <xdr:sp macro="" textlink="">
          <xdr:nvSpPr>
            <xdr:cNvPr id="52294" name="Check Box 70" hidden="1">
              <a:extLst>
                <a:ext uri="{63B3BB69-23CF-44E3-9099-C40C66FF867C}">
                  <a14:compatExt spid="_x0000_s522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42</xdr:row>
          <xdr:rowOff>28575</xdr:rowOff>
        </xdr:from>
        <xdr:to>
          <xdr:col>5</xdr:col>
          <xdr:colOff>447675</xdr:colOff>
          <xdr:row>43</xdr:row>
          <xdr:rowOff>9525</xdr:rowOff>
        </xdr:to>
        <xdr:sp macro="" textlink="">
          <xdr:nvSpPr>
            <xdr:cNvPr id="52295" name="Check Box 71" hidden="1">
              <a:extLst>
                <a:ext uri="{63B3BB69-23CF-44E3-9099-C40C66FF867C}">
                  <a14:compatExt spid="_x0000_s522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27</xdr:row>
          <xdr:rowOff>28575</xdr:rowOff>
        </xdr:from>
        <xdr:to>
          <xdr:col>4</xdr:col>
          <xdr:colOff>447675</xdr:colOff>
          <xdr:row>28</xdr:row>
          <xdr:rowOff>9525</xdr:rowOff>
        </xdr:to>
        <xdr:sp macro="" textlink="">
          <xdr:nvSpPr>
            <xdr:cNvPr id="52297" name="Check Box 73" hidden="1">
              <a:extLst>
                <a:ext uri="{63B3BB69-23CF-44E3-9099-C40C66FF867C}">
                  <a14:compatExt spid="_x0000_s522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28</xdr:row>
          <xdr:rowOff>28575</xdr:rowOff>
        </xdr:from>
        <xdr:to>
          <xdr:col>4</xdr:col>
          <xdr:colOff>447675</xdr:colOff>
          <xdr:row>29</xdr:row>
          <xdr:rowOff>9525</xdr:rowOff>
        </xdr:to>
        <xdr:sp macro="" textlink="">
          <xdr:nvSpPr>
            <xdr:cNvPr id="52298" name="Check Box 74" hidden="1">
              <a:extLst>
                <a:ext uri="{63B3BB69-23CF-44E3-9099-C40C66FF867C}">
                  <a14:compatExt spid="_x0000_s522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31</xdr:row>
          <xdr:rowOff>28575</xdr:rowOff>
        </xdr:from>
        <xdr:to>
          <xdr:col>3</xdr:col>
          <xdr:colOff>447675</xdr:colOff>
          <xdr:row>32</xdr:row>
          <xdr:rowOff>9525</xdr:rowOff>
        </xdr:to>
        <xdr:sp macro="" textlink="">
          <xdr:nvSpPr>
            <xdr:cNvPr id="52299" name="Check Box 75" hidden="1">
              <a:extLst>
                <a:ext uri="{63B3BB69-23CF-44E3-9099-C40C66FF867C}">
                  <a14:compatExt spid="_x0000_s522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32</xdr:row>
          <xdr:rowOff>28575</xdr:rowOff>
        </xdr:from>
        <xdr:to>
          <xdr:col>3</xdr:col>
          <xdr:colOff>447675</xdr:colOff>
          <xdr:row>33</xdr:row>
          <xdr:rowOff>9525</xdr:rowOff>
        </xdr:to>
        <xdr:sp macro="" textlink="">
          <xdr:nvSpPr>
            <xdr:cNvPr id="52300" name="Check Box 76" hidden="1">
              <a:extLst>
                <a:ext uri="{63B3BB69-23CF-44E3-9099-C40C66FF867C}">
                  <a14:compatExt spid="_x0000_s523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32</xdr:row>
          <xdr:rowOff>28575</xdr:rowOff>
        </xdr:from>
        <xdr:to>
          <xdr:col>3</xdr:col>
          <xdr:colOff>447675</xdr:colOff>
          <xdr:row>33</xdr:row>
          <xdr:rowOff>9525</xdr:rowOff>
        </xdr:to>
        <xdr:sp macro="" textlink="">
          <xdr:nvSpPr>
            <xdr:cNvPr id="52301" name="Check Box 77" hidden="1">
              <a:extLst>
                <a:ext uri="{63B3BB69-23CF-44E3-9099-C40C66FF867C}">
                  <a14:compatExt spid="_x0000_s523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33</xdr:row>
          <xdr:rowOff>28575</xdr:rowOff>
        </xdr:from>
        <xdr:to>
          <xdr:col>3</xdr:col>
          <xdr:colOff>447675</xdr:colOff>
          <xdr:row>34</xdr:row>
          <xdr:rowOff>9525</xdr:rowOff>
        </xdr:to>
        <xdr:sp macro="" textlink="">
          <xdr:nvSpPr>
            <xdr:cNvPr id="52302" name="Check Box 78" hidden="1">
              <a:extLst>
                <a:ext uri="{63B3BB69-23CF-44E3-9099-C40C66FF867C}">
                  <a14:compatExt spid="_x0000_s523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7</xdr:row>
          <xdr:rowOff>19050</xdr:rowOff>
        </xdr:from>
        <xdr:to>
          <xdr:col>5</xdr:col>
          <xdr:colOff>3352800</xdr:colOff>
          <xdr:row>7</xdr:row>
          <xdr:rowOff>514350</xdr:rowOff>
        </xdr:to>
        <xdr:sp macro="" textlink="">
          <xdr:nvSpPr>
            <xdr:cNvPr id="52303" name="Drop Down 79" hidden="1">
              <a:extLst>
                <a:ext uri="{63B3BB69-23CF-44E3-9099-C40C66FF867C}">
                  <a14:compatExt spid="_x0000_s523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8</xdr:row>
          <xdr:rowOff>19050</xdr:rowOff>
        </xdr:from>
        <xdr:to>
          <xdr:col>5</xdr:col>
          <xdr:colOff>3352800</xdr:colOff>
          <xdr:row>8</xdr:row>
          <xdr:rowOff>514350</xdr:rowOff>
        </xdr:to>
        <xdr:sp macro="" textlink="">
          <xdr:nvSpPr>
            <xdr:cNvPr id="52304" name="Drop Down 80" hidden="1">
              <a:extLst>
                <a:ext uri="{63B3BB69-23CF-44E3-9099-C40C66FF867C}">
                  <a14:compatExt spid="_x0000_s523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9</xdr:row>
          <xdr:rowOff>19050</xdr:rowOff>
        </xdr:from>
        <xdr:to>
          <xdr:col>5</xdr:col>
          <xdr:colOff>3352800</xdr:colOff>
          <xdr:row>9</xdr:row>
          <xdr:rowOff>514350</xdr:rowOff>
        </xdr:to>
        <xdr:sp macro="" textlink="">
          <xdr:nvSpPr>
            <xdr:cNvPr id="52305" name="Drop Down 81" hidden="1">
              <a:extLst>
                <a:ext uri="{63B3BB69-23CF-44E3-9099-C40C66FF867C}">
                  <a14:compatExt spid="_x0000_s523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10</xdr:row>
          <xdr:rowOff>19050</xdr:rowOff>
        </xdr:from>
        <xdr:to>
          <xdr:col>5</xdr:col>
          <xdr:colOff>3352800</xdr:colOff>
          <xdr:row>10</xdr:row>
          <xdr:rowOff>514350</xdr:rowOff>
        </xdr:to>
        <xdr:sp macro="" textlink="">
          <xdr:nvSpPr>
            <xdr:cNvPr id="52306" name="Drop Down 82" hidden="1">
              <a:extLst>
                <a:ext uri="{63B3BB69-23CF-44E3-9099-C40C66FF867C}">
                  <a14:compatExt spid="_x0000_s523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11</xdr:row>
          <xdr:rowOff>19050</xdr:rowOff>
        </xdr:from>
        <xdr:to>
          <xdr:col>5</xdr:col>
          <xdr:colOff>3352800</xdr:colOff>
          <xdr:row>11</xdr:row>
          <xdr:rowOff>514350</xdr:rowOff>
        </xdr:to>
        <xdr:sp macro="" textlink="">
          <xdr:nvSpPr>
            <xdr:cNvPr id="52307" name="Drop Down 83" hidden="1">
              <a:extLst>
                <a:ext uri="{63B3BB69-23CF-44E3-9099-C40C66FF867C}">
                  <a14:compatExt spid="_x0000_s523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12</xdr:row>
          <xdr:rowOff>19050</xdr:rowOff>
        </xdr:from>
        <xdr:to>
          <xdr:col>5</xdr:col>
          <xdr:colOff>3352800</xdr:colOff>
          <xdr:row>12</xdr:row>
          <xdr:rowOff>514350</xdr:rowOff>
        </xdr:to>
        <xdr:sp macro="" textlink="">
          <xdr:nvSpPr>
            <xdr:cNvPr id="52308" name="Drop Down 84" hidden="1">
              <a:extLst>
                <a:ext uri="{63B3BB69-23CF-44E3-9099-C40C66FF867C}">
                  <a14:compatExt spid="_x0000_s523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14</xdr:row>
          <xdr:rowOff>19050</xdr:rowOff>
        </xdr:from>
        <xdr:to>
          <xdr:col>5</xdr:col>
          <xdr:colOff>3352800</xdr:colOff>
          <xdr:row>14</xdr:row>
          <xdr:rowOff>514350</xdr:rowOff>
        </xdr:to>
        <xdr:sp macro="" textlink="">
          <xdr:nvSpPr>
            <xdr:cNvPr id="52309" name="Drop Down 85" hidden="1">
              <a:extLst>
                <a:ext uri="{63B3BB69-23CF-44E3-9099-C40C66FF867C}">
                  <a14:compatExt spid="_x0000_s523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13</xdr:row>
          <xdr:rowOff>19050</xdr:rowOff>
        </xdr:from>
        <xdr:to>
          <xdr:col>5</xdr:col>
          <xdr:colOff>3352800</xdr:colOff>
          <xdr:row>13</xdr:row>
          <xdr:rowOff>514350</xdr:rowOff>
        </xdr:to>
        <xdr:sp macro="" textlink="">
          <xdr:nvSpPr>
            <xdr:cNvPr id="52310" name="Drop Down 86" hidden="1">
              <a:extLst>
                <a:ext uri="{63B3BB69-23CF-44E3-9099-C40C66FF867C}">
                  <a14:compatExt spid="_x0000_s523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1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5</xdr:row>
          <xdr:rowOff>19050</xdr:rowOff>
        </xdr:from>
        <xdr:to>
          <xdr:col>5</xdr:col>
          <xdr:colOff>3352800</xdr:colOff>
          <xdr:row>5</xdr:row>
          <xdr:rowOff>514350</xdr:rowOff>
        </xdr:to>
        <xdr:sp macro="" textlink="">
          <xdr:nvSpPr>
            <xdr:cNvPr id="18433" name="Drop Down 1" hidden="1">
              <a:extLst>
                <a:ext uri="{63B3BB69-23CF-44E3-9099-C40C66FF867C}">
                  <a14:compatExt spid="_x0000_s184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14</xdr:row>
          <xdr:rowOff>28575</xdr:rowOff>
        </xdr:from>
        <xdr:to>
          <xdr:col>3</xdr:col>
          <xdr:colOff>447675</xdr:colOff>
          <xdr:row>15</xdr:row>
          <xdr:rowOff>9525</xdr:rowOff>
        </xdr:to>
        <xdr:sp macro="" textlink="">
          <xdr:nvSpPr>
            <xdr:cNvPr id="18440" name="Check Box 8" hidden="1">
              <a:extLst>
                <a:ext uri="{63B3BB69-23CF-44E3-9099-C40C66FF867C}">
                  <a14:compatExt spid="_x0000_s184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15</xdr:row>
          <xdr:rowOff>28575</xdr:rowOff>
        </xdr:from>
        <xdr:to>
          <xdr:col>3</xdr:col>
          <xdr:colOff>447675</xdr:colOff>
          <xdr:row>16</xdr:row>
          <xdr:rowOff>9525</xdr:rowOff>
        </xdr:to>
        <xdr:sp macro="" textlink="">
          <xdr:nvSpPr>
            <xdr:cNvPr id="18441" name="Check Box 9" hidden="1">
              <a:extLst>
                <a:ext uri="{63B3BB69-23CF-44E3-9099-C40C66FF867C}">
                  <a14:compatExt spid="_x0000_s184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16</xdr:row>
          <xdr:rowOff>28575</xdr:rowOff>
        </xdr:from>
        <xdr:to>
          <xdr:col>3</xdr:col>
          <xdr:colOff>447675</xdr:colOff>
          <xdr:row>17</xdr:row>
          <xdr:rowOff>9525</xdr:rowOff>
        </xdr:to>
        <xdr:sp macro="" textlink="">
          <xdr:nvSpPr>
            <xdr:cNvPr id="18442" name="Check Box 10" hidden="1">
              <a:extLst>
                <a:ext uri="{63B3BB69-23CF-44E3-9099-C40C66FF867C}">
                  <a14:compatExt spid="_x0000_s184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17</xdr:row>
          <xdr:rowOff>28575</xdr:rowOff>
        </xdr:from>
        <xdr:to>
          <xdr:col>3</xdr:col>
          <xdr:colOff>447675</xdr:colOff>
          <xdr:row>18</xdr:row>
          <xdr:rowOff>9525</xdr:rowOff>
        </xdr:to>
        <xdr:sp macro="" textlink="">
          <xdr:nvSpPr>
            <xdr:cNvPr id="18443" name="Check Box 11" hidden="1">
              <a:extLst>
                <a:ext uri="{63B3BB69-23CF-44E3-9099-C40C66FF867C}">
                  <a14:compatExt spid="_x0000_s184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23</xdr:row>
          <xdr:rowOff>28575</xdr:rowOff>
        </xdr:from>
        <xdr:to>
          <xdr:col>3</xdr:col>
          <xdr:colOff>447675</xdr:colOff>
          <xdr:row>24</xdr:row>
          <xdr:rowOff>9525</xdr:rowOff>
        </xdr:to>
        <xdr:sp macro="" textlink="">
          <xdr:nvSpPr>
            <xdr:cNvPr id="18451" name="Check Box 19" hidden="1">
              <a:extLst>
                <a:ext uri="{63B3BB69-23CF-44E3-9099-C40C66FF867C}">
                  <a14:compatExt spid="_x0000_s184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24</xdr:row>
          <xdr:rowOff>28575</xdr:rowOff>
        </xdr:from>
        <xdr:to>
          <xdr:col>3</xdr:col>
          <xdr:colOff>447675</xdr:colOff>
          <xdr:row>25</xdr:row>
          <xdr:rowOff>9525</xdr:rowOff>
        </xdr:to>
        <xdr:sp macro="" textlink="">
          <xdr:nvSpPr>
            <xdr:cNvPr id="18452" name="Check Box 20" hidden="1">
              <a:extLst>
                <a:ext uri="{63B3BB69-23CF-44E3-9099-C40C66FF867C}">
                  <a14:compatExt spid="_x0000_s184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25</xdr:row>
          <xdr:rowOff>28575</xdr:rowOff>
        </xdr:from>
        <xdr:to>
          <xdr:col>3</xdr:col>
          <xdr:colOff>447675</xdr:colOff>
          <xdr:row>26</xdr:row>
          <xdr:rowOff>9525</xdr:rowOff>
        </xdr:to>
        <xdr:sp macro="" textlink="">
          <xdr:nvSpPr>
            <xdr:cNvPr id="18453" name="Check Box 21" hidden="1">
              <a:extLst>
                <a:ext uri="{63B3BB69-23CF-44E3-9099-C40C66FF867C}">
                  <a14:compatExt spid="_x0000_s184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13</xdr:row>
          <xdr:rowOff>28575</xdr:rowOff>
        </xdr:from>
        <xdr:to>
          <xdr:col>4</xdr:col>
          <xdr:colOff>447675</xdr:colOff>
          <xdr:row>14</xdr:row>
          <xdr:rowOff>9525</xdr:rowOff>
        </xdr:to>
        <xdr:sp macro="" textlink="">
          <xdr:nvSpPr>
            <xdr:cNvPr id="18454" name="Check Box 22" hidden="1">
              <a:extLst>
                <a:ext uri="{63B3BB69-23CF-44E3-9099-C40C66FF867C}">
                  <a14:compatExt spid="_x0000_s184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18</xdr:row>
          <xdr:rowOff>28575</xdr:rowOff>
        </xdr:from>
        <xdr:to>
          <xdr:col>4</xdr:col>
          <xdr:colOff>447675</xdr:colOff>
          <xdr:row>19</xdr:row>
          <xdr:rowOff>9525</xdr:rowOff>
        </xdr:to>
        <xdr:sp macro="" textlink="">
          <xdr:nvSpPr>
            <xdr:cNvPr id="18461" name="Check Box 29" hidden="1">
              <a:extLst>
                <a:ext uri="{63B3BB69-23CF-44E3-9099-C40C66FF867C}">
                  <a14:compatExt spid="_x0000_s184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18</xdr:row>
          <xdr:rowOff>28575</xdr:rowOff>
        </xdr:from>
        <xdr:to>
          <xdr:col>4</xdr:col>
          <xdr:colOff>447675</xdr:colOff>
          <xdr:row>19</xdr:row>
          <xdr:rowOff>9525</xdr:rowOff>
        </xdr:to>
        <xdr:sp macro="" textlink="">
          <xdr:nvSpPr>
            <xdr:cNvPr id="18462" name="Check Box 30" hidden="1">
              <a:extLst>
                <a:ext uri="{63B3BB69-23CF-44E3-9099-C40C66FF867C}">
                  <a14:compatExt spid="_x0000_s184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19</xdr:row>
          <xdr:rowOff>28575</xdr:rowOff>
        </xdr:from>
        <xdr:to>
          <xdr:col>4</xdr:col>
          <xdr:colOff>447675</xdr:colOff>
          <xdr:row>20</xdr:row>
          <xdr:rowOff>9525</xdr:rowOff>
        </xdr:to>
        <xdr:sp macro="" textlink="">
          <xdr:nvSpPr>
            <xdr:cNvPr id="18463" name="Check Box 31" hidden="1">
              <a:extLst>
                <a:ext uri="{63B3BB69-23CF-44E3-9099-C40C66FF867C}">
                  <a14:compatExt spid="_x0000_s184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20</xdr:row>
          <xdr:rowOff>28575</xdr:rowOff>
        </xdr:from>
        <xdr:to>
          <xdr:col>4</xdr:col>
          <xdr:colOff>447675</xdr:colOff>
          <xdr:row>21</xdr:row>
          <xdr:rowOff>9525</xdr:rowOff>
        </xdr:to>
        <xdr:sp macro="" textlink="">
          <xdr:nvSpPr>
            <xdr:cNvPr id="18464" name="Check Box 32" hidden="1">
              <a:extLst>
                <a:ext uri="{63B3BB69-23CF-44E3-9099-C40C66FF867C}">
                  <a14:compatExt spid="_x0000_s184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21</xdr:row>
          <xdr:rowOff>28575</xdr:rowOff>
        </xdr:from>
        <xdr:to>
          <xdr:col>4</xdr:col>
          <xdr:colOff>447675</xdr:colOff>
          <xdr:row>22</xdr:row>
          <xdr:rowOff>9525</xdr:rowOff>
        </xdr:to>
        <xdr:sp macro="" textlink="">
          <xdr:nvSpPr>
            <xdr:cNvPr id="18465" name="Check Box 33" hidden="1">
              <a:extLst>
                <a:ext uri="{63B3BB69-23CF-44E3-9099-C40C66FF867C}">
                  <a14:compatExt spid="_x0000_s184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18</xdr:row>
          <xdr:rowOff>28575</xdr:rowOff>
        </xdr:from>
        <xdr:to>
          <xdr:col>3</xdr:col>
          <xdr:colOff>447675</xdr:colOff>
          <xdr:row>19</xdr:row>
          <xdr:rowOff>9525</xdr:rowOff>
        </xdr:to>
        <xdr:sp macro="" textlink="">
          <xdr:nvSpPr>
            <xdr:cNvPr id="18494" name="Check Box 62" hidden="1">
              <a:extLst>
                <a:ext uri="{63B3BB69-23CF-44E3-9099-C40C66FF867C}">
                  <a14:compatExt spid="_x0000_s184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19</xdr:row>
          <xdr:rowOff>28575</xdr:rowOff>
        </xdr:from>
        <xdr:to>
          <xdr:col>3</xdr:col>
          <xdr:colOff>447675</xdr:colOff>
          <xdr:row>20</xdr:row>
          <xdr:rowOff>9525</xdr:rowOff>
        </xdr:to>
        <xdr:sp macro="" textlink="">
          <xdr:nvSpPr>
            <xdr:cNvPr id="18495" name="Check Box 63" hidden="1">
              <a:extLst>
                <a:ext uri="{63B3BB69-23CF-44E3-9099-C40C66FF867C}">
                  <a14:compatExt spid="_x0000_s184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20</xdr:row>
          <xdr:rowOff>28575</xdr:rowOff>
        </xdr:from>
        <xdr:to>
          <xdr:col>3</xdr:col>
          <xdr:colOff>447675</xdr:colOff>
          <xdr:row>21</xdr:row>
          <xdr:rowOff>9525</xdr:rowOff>
        </xdr:to>
        <xdr:sp macro="" textlink="">
          <xdr:nvSpPr>
            <xdr:cNvPr id="18496" name="Check Box 64" hidden="1">
              <a:extLst>
                <a:ext uri="{63B3BB69-23CF-44E3-9099-C40C66FF867C}">
                  <a14:compatExt spid="_x0000_s184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21</xdr:row>
          <xdr:rowOff>28575</xdr:rowOff>
        </xdr:from>
        <xdr:to>
          <xdr:col>3</xdr:col>
          <xdr:colOff>447675</xdr:colOff>
          <xdr:row>22</xdr:row>
          <xdr:rowOff>9525</xdr:rowOff>
        </xdr:to>
        <xdr:sp macro="" textlink="">
          <xdr:nvSpPr>
            <xdr:cNvPr id="18497" name="Check Box 65" hidden="1">
              <a:extLst>
                <a:ext uri="{63B3BB69-23CF-44E3-9099-C40C66FF867C}">
                  <a14:compatExt spid="_x0000_s184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14</xdr:row>
          <xdr:rowOff>28575</xdr:rowOff>
        </xdr:from>
        <xdr:to>
          <xdr:col>4</xdr:col>
          <xdr:colOff>447675</xdr:colOff>
          <xdr:row>15</xdr:row>
          <xdr:rowOff>9525</xdr:rowOff>
        </xdr:to>
        <xdr:sp macro="" textlink="">
          <xdr:nvSpPr>
            <xdr:cNvPr id="18498" name="Check Box 66" hidden="1">
              <a:extLst>
                <a:ext uri="{63B3BB69-23CF-44E3-9099-C40C66FF867C}">
                  <a14:compatExt spid="_x0000_s184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15</xdr:row>
          <xdr:rowOff>28575</xdr:rowOff>
        </xdr:from>
        <xdr:to>
          <xdr:col>4</xdr:col>
          <xdr:colOff>447675</xdr:colOff>
          <xdr:row>16</xdr:row>
          <xdr:rowOff>9525</xdr:rowOff>
        </xdr:to>
        <xdr:sp macro="" textlink="">
          <xdr:nvSpPr>
            <xdr:cNvPr id="18499" name="Check Box 67" hidden="1">
              <a:extLst>
                <a:ext uri="{63B3BB69-23CF-44E3-9099-C40C66FF867C}">
                  <a14:compatExt spid="_x0000_s184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16</xdr:row>
          <xdr:rowOff>28575</xdr:rowOff>
        </xdr:from>
        <xdr:to>
          <xdr:col>4</xdr:col>
          <xdr:colOff>447675</xdr:colOff>
          <xdr:row>17</xdr:row>
          <xdr:rowOff>9525</xdr:rowOff>
        </xdr:to>
        <xdr:sp macro="" textlink="">
          <xdr:nvSpPr>
            <xdr:cNvPr id="18500" name="Check Box 68" hidden="1">
              <a:extLst>
                <a:ext uri="{63B3BB69-23CF-44E3-9099-C40C66FF867C}">
                  <a14:compatExt spid="_x0000_s185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17</xdr:row>
          <xdr:rowOff>28575</xdr:rowOff>
        </xdr:from>
        <xdr:to>
          <xdr:col>4</xdr:col>
          <xdr:colOff>447675</xdr:colOff>
          <xdr:row>18</xdr:row>
          <xdr:rowOff>9525</xdr:rowOff>
        </xdr:to>
        <xdr:sp macro="" textlink="">
          <xdr:nvSpPr>
            <xdr:cNvPr id="18501" name="Check Box 69" hidden="1">
              <a:extLst>
                <a:ext uri="{63B3BB69-23CF-44E3-9099-C40C66FF867C}">
                  <a14:compatExt spid="_x0000_s185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23</xdr:row>
          <xdr:rowOff>28575</xdr:rowOff>
        </xdr:from>
        <xdr:to>
          <xdr:col>4</xdr:col>
          <xdr:colOff>447675</xdr:colOff>
          <xdr:row>24</xdr:row>
          <xdr:rowOff>9525</xdr:rowOff>
        </xdr:to>
        <xdr:sp macro="" textlink="">
          <xdr:nvSpPr>
            <xdr:cNvPr id="18502" name="Check Box 70" hidden="1">
              <a:extLst>
                <a:ext uri="{63B3BB69-23CF-44E3-9099-C40C66FF867C}">
                  <a14:compatExt spid="_x0000_s185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24</xdr:row>
          <xdr:rowOff>28575</xdr:rowOff>
        </xdr:from>
        <xdr:to>
          <xdr:col>4</xdr:col>
          <xdr:colOff>447675</xdr:colOff>
          <xdr:row>25</xdr:row>
          <xdr:rowOff>9525</xdr:rowOff>
        </xdr:to>
        <xdr:sp macro="" textlink="">
          <xdr:nvSpPr>
            <xdr:cNvPr id="18503" name="Check Box 71" hidden="1">
              <a:extLst>
                <a:ext uri="{63B3BB69-23CF-44E3-9099-C40C66FF867C}">
                  <a14:compatExt spid="_x0000_s185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25</xdr:row>
          <xdr:rowOff>28575</xdr:rowOff>
        </xdr:from>
        <xdr:to>
          <xdr:col>4</xdr:col>
          <xdr:colOff>447675</xdr:colOff>
          <xdr:row>26</xdr:row>
          <xdr:rowOff>9525</xdr:rowOff>
        </xdr:to>
        <xdr:sp macro="" textlink="">
          <xdr:nvSpPr>
            <xdr:cNvPr id="18504" name="Check Box 72" hidden="1">
              <a:extLst>
                <a:ext uri="{63B3BB69-23CF-44E3-9099-C40C66FF867C}">
                  <a14:compatExt spid="_x0000_s185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26</xdr:row>
          <xdr:rowOff>28575</xdr:rowOff>
        </xdr:from>
        <xdr:to>
          <xdr:col>4</xdr:col>
          <xdr:colOff>447675</xdr:colOff>
          <xdr:row>27</xdr:row>
          <xdr:rowOff>9525</xdr:rowOff>
        </xdr:to>
        <xdr:sp macro="" textlink="">
          <xdr:nvSpPr>
            <xdr:cNvPr id="18505" name="Check Box 73" hidden="1">
              <a:extLst>
                <a:ext uri="{63B3BB69-23CF-44E3-9099-C40C66FF867C}">
                  <a14:compatExt spid="_x0000_s185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14</xdr:row>
          <xdr:rowOff>28575</xdr:rowOff>
        </xdr:from>
        <xdr:to>
          <xdr:col>5</xdr:col>
          <xdr:colOff>447675</xdr:colOff>
          <xdr:row>15</xdr:row>
          <xdr:rowOff>9525</xdr:rowOff>
        </xdr:to>
        <xdr:sp macro="" textlink="">
          <xdr:nvSpPr>
            <xdr:cNvPr id="18506" name="Check Box 74" hidden="1">
              <a:extLst>
                <a:ext uri="{63B3BB69-23CF-44E3-9099-C40C66FF867C}">
                  <a14:compatExt spid="_x0000_s185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15</xdr:row>
          <xdr:rowOff>28575</xdr:rowOff>
        </xdr:from>
        <xdr:to>
          <xdr:col>5</xdr:col>
          <xdr:colOff>447675</xdr:colOff>
          <xdr:row>16</xdr:row>
          <xdr:rowOff>9525</xdr:rowOff>
        </xdr:to>
        <xdr:sp macro="" textlink="">
          <xdr:nvSpPr>
            <xdr:cNvPr id="18507" name="Check Box 75" hidden="1">
              <a:extLst>
                <a:ext uri="{63B3BB69-23CF-44E3-9099-C40C66FF867C}">
                  <a14:compatExt spid="_x0000_s185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17</xdr:row>
          <xdr:rowOff>28575</xdr:rowOff>
        </xdr:from>
        <xdr:to>
          <xdr:col>5</xdr:col>
          <xdr:colOff>447675</xdr:colOff>
          <xdr:row>18</xdr:row>
          <xdr:rowOff>9525</xdr:rowOff>
        </xdr:to>
        <xdr:sp macro="" textlink="">
          <xdr:nvSpPr>
            <xdr:cNvPr id="18508" name="Check Box 76" hidden="1">
              <a:extLst>
                <a:ext uri="{63B3BB69-23CF-44E3-9099-C40C66FF867C}">
                  <a14:compatExt spid="_x0000_s185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17</xdr:row>
          <xdr:rowOff>28575</xdr:rowOff>
        </xdr:from>
        <xdr:to>
          <xdr:col>5</xdr:col>
          <xdr:colOff>447675</xdr:colOff>
          <xdr:row>18</xdr:row>
          <xdr:rowOff>9525</xdr:rowOff>
        </xdr:to>
        <xdr:sp macro="" textlink="">
          <xdr:nvSpPr>
            <xdr:cNvPr id="18509" name="Check Box 77" hidden="1">
              <a:extLst>
                <a:ext uri="{63B3BB69-23CF-44E3-9099-C40C66FF867C}">
                  <a14:compatExt spid="_x0000_s185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19</xdr:row>
          <xdr:rowOff>28575</xdr:rowOff>
        </xdr:from>
        <xdr:to>
          <xdr:col>5</xdr:col>
          <xdr:colOff>447675</xdr:colOff>
          <xdr:row>20</xdr:row>
          <xdr:rowOff>9525</xdr:rowOff>
        </xdr:to>
        <xdr:sp macro="" textlink="">
          <xdr:nvSpPr>
            <xdr:cNvPr id="18510" name="Check Box 78" hidden="1">
              <a:extLst>
                <a:ext uri="{63B3BB69-23CF-44E3-9099-C40C66FF867C}">
                  <a14:compatExt spid="_x0000_s185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20</xdr:row>
          <xdr:rowOff>28575</xdr:rowOff>
        </xdr:from>
        <xdr:to>
          <xdr:col>5</xdr:col>
          <xdr:colOff>447675</xdr:colOff>
          <xdr:row>21</xdr:row>
          <xdr:rowOff>9525</xdr:rowOff>
        </xdr:to>
        <xdr:sp macro="" textlink="">
          <xdr:nvSpPr>
            <xdr:cNvPr id="18511" name="Check Box 79" hidden="1">
              <a:extLst>
                <a:ext uri="{63B3BB69-23CF-44E3-9099-C40C66FF867C}">
                  <a14:compatExt spid="_x0000_s185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21</xdr:row>
          <xdr:rowOff>28575</xdr:rowOff>
        </xdr:from>
        <xdr:to>
          <xdr:col>5</xdr:col>
          <xdr:colOff>447675</xdr:colOff>
          <xdr:row>22</xdr:row>
          <xdr:rowOff>9525</xdr:rowOff>
        </xdr:to>
        <xdr:sp macro="" textlink="">
          <xdr:nvSpPr>
            <xdr:cNvPr id="18512" name="Check Box 80" hidden="1">
              <a:extLst>
                <a:ext uri="{63B3BB69-23CF-44E3-9099-C40C66FF867C}">
                  <a14:compatExt spid="_x0000_s185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22</xdr:row>
          <xdr:rowOff>28575</xdr:rowOff>
        </xdr:from>
        <xdr:to>
          <xdr:col>5</xdr:col>
          <xdr:colOff>447675</xdr:colOff>
          <xdr:row>23</xdr:row>
          <xdr:rowOff>9525</xdr:rowOff>
        </xdr:to>
        <xdr:sp macro="" textlink="">
          <xdr:nvSpPr>
            <xdr:cNvPr id="18513" name="Check Box 81" hidden="1">
              <a:extLst>
                <a:ext uri="{63B3BB69-23CF-44E3-9099-C40C66FF867C}">
                  <a14:compatExt spid="_x0000_s185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23</xdr:row>
          <xdr:rowOff>28575</xdr:rowOff>
        </xdr:from>
        <xdr:to>
          <xdr:col>5</xdr:col>
          <xdr:colOff>447675</xdr:colOff>
          <xdr:row>24</xdr:row>
          <xdr:rowOff>9525</xdr:rowOff>
        </xdr:to>
        <xdr:sp macro="" textlink="">
          <xdr:nvSpPr>
            <xdr:cNvPr id="18514" name="Check Box 82" hidden="1">
              <a:extLst>
                <a:ext uri="{63B3BB69-23CF-44E3-9099-C40C66FF867C}">
                  <a14:compatExt spid="_x0000_s185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24</xdr:row>
          <xdr:rowOff>28575</xdr:rowOff>
        </xdr:from>
        <xdr:to>
          <xdr:col>5</xdr:col>
          <xdr:colOff>447675</xdr:colOff>
          <xdr:row>25</xdr:row>
          <xdr:rowOff>9525</xdr:rowOff>
        </xdr:to>
        <xdr:sp macro="" textlink="">
          <xdr:nvSpPr>
            <xdr:cNvPr id="18515" name="Check Box 83" hidden="1">
              <a:extLst>
                <a:ext uri="{63B3BB69-23CF-44E3-9099-C40C66FF867C}">
                  <a14:compatExt spid="_x0000_s185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25</xdr:row>
          <xdr:rowOff>28575</xdr:rowOff>
        </xdr:from>
        <xdr:to>
          <xdr:col>5</xdr:col>
          <xdr:colOff>447675</xdr:colOff>
          <xdr:row>26</xdr:row>
          <xdr:rowOff>9525</xdr:rowOff>
        </xdr:to>
        <xdr:sp macro="" textlink="">
          <xdr:nvSpPr>
            <xdr:cNvPr id="18516" name="Check Box 84" hidden="1">
              <a:extLst>
                <a:ext uri="{63B3BB69-23CF-44E3-9099-C40C66FF867C}">
                  <a14:compatExt spid="_x0000_s185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6</xdr:row>
          <xdr:rowOff>19050</xdr:rowOff>
        </xdr:from>
        <xdr:to>
          <xdr:col>5</xdr:col>
          <xdr:colOff>3352800</xdr:colOff>
          <xdr:row>6</xdr:row>
          <xdr:rowOff>514350</xdr:rowOff>
        </xdr:to>
        <xdr:sp macro="" textlink="">
          <xdr:nvSpPr>
            <xdr:cNvPr id="18517" name="Drop Down 85" hidden="1">
              <a:extLst>
                <a:ext uri="{63B3BB69-23CF-44E3-9099-C40C66FF867C}">
                  <a14:compatExt spid="_x0000_s185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7</xdr:row>
          <xdr:rowOff>19050</xdr:rowOff>
        </xdr:from>
        <xdr:to>
          <xdr:col>5</xdr:col>
          <xdr:colOff>3352800</xdr:colOff>
          <xdr:row>7</xdr:row>
          <xdr:rowOff>514350</xdr:rowOff>
        </xdr:to>
        <xdr:sp macro="" textlink="">
          <xdr:nvSpPr>
            <xdr:cNvPr id="18518" name="Drop Down 86" hidden="1">
              <a:extLst>
                <a:ext uri="{63B3BB69-23CF-44E3-9099-C40C66FF867C}">
                  <a14:compatExt spid="_x0000_s185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8</xdr:row>
          <xdr:rowOff>19050</xdr:rowOff>
        </xdr:from>
        <xdr:to>
          <xdr:col>5</xdr:col>
          <xdr:colOff>3352800</xdr:colOff>
          <xdr:row>8</xdr:row>
          <xdr:rowOff>514350</xdr:rowOff>
        </xdr:to>
        <xdr:sp macro="" textlink="">
          <xdr:nvSpPr>
            <xdr:cNvPr id="18519" name="Drop Down 87" hidden="1">
              <a:extLst>
                <a:ext uri="{63B3BB69-23CF-44E3-9099-C40C66FF867C}">
                  <a14:compatExt spid="_x0000_s185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9</xdr:row>
          <xdr:rowOff>19050</xdr:rowOff>
        </xdr:from>
        <xdr:to>
          <xdr:col>5</xdr:col>
          <xdr:colOff>3352800</xdr:colOff>
          <xdr:row>9</xdr:row>
          <xdr:rowOff>514350</xdr:rowOff>
        </xdr:to>
        <xdr:sp macro="" textlink="">
          <xdr:nvSpPr>
            <xdr:cNvPr id="18520" name="Drop Down 88" hidden="1">
              <a:extLst>
                <a:ext uri="{63B3BB69-23CF-44E3-9099-C40C66FF867C}">
                  <a14:compatExt spid="_x0000_s185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10</xdr:row>
          <xdr:rowOff>19050</xdr:rowOff>
        </xdr:from>
        <xdr:to>
          <xdr:col>5</xdr:col>
          <xdr:colOff>3352800</xdr:colOff>
          <xdr:row>10</xdr:row>
          <xdr:rowOff>514350</xdr:rowOff>
        </xdr:to>
        <xdr:sp macro="" textlink="">
          <xdr:nvSpPr>
            <xdr:cNvPr id="18521" name="Drop Down 89" hidden="1">
              <a:extLst>
                <a:ext uri="{63B3BB69-23CF-44E3-9099-C40C66FF867C}">
                  <a14:compatExt spid="_x0000_s185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16</xdr:row>
          <xdr:rowOff>28575</xdr:rowOff>
        </xdr:from>
        <xdr:to>
          <xdr:col>5</xdr:col>
          <xdr:colOff>447675</xdr:colOff>
          <xdr:row>17</xdr:row>
          <xdr:rowOff>9525</xdr:rowOff>
        </xdr:to>
        <xdr:sp macro="" textlink="">
          <xdr:nvSpPr>
            <xdr:cNvPr id="18522" name="Check Box 90" hidden="1">
              <a:extLst>
                <a:ext uri="{63B3BB69-23CF-44E3-9099-C40C66FF867C}">
                  <a14:compatExt spid="_x0000_s185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1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5</xdr:row>
          <xdr:rowOff>19050</xdr:rowOff>
        </xdr:from>
        <xdr:to>
          <xdr:col>5</xdr:col>
          <xdr:colOff>3352800</xdr:colOff>
          <xdr:row>5</xdr:row>
          <xdr:rowOff>514350</xdr:rowOff>
        </xdr:to>
        <xdr:sp macro="" textlink="">
          <xdr:nvSpPr>
            <xdr:cNvPr id="17409" name="Drop Down 1" hidden="1">
              <a:extLst>
                <a:ext uri="{63B3BB69-23CF-44E3-9099-C40C66FF867C}">
                  <a14:compatExt spid="_x0000_s174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17</xdr:row>
          <xdr:rowOff>28575</xdr:rowOff>
        </xdr:from>
        <xdr:to>
          <xdr:col>5</xdr:col>
          <xdr:colOff>447675</xdr:colOff>
          <xdr:row>18</xdr:row>
          <xdr:rowOff>9525</xdr:rowOff>
        </xdr:to>
        <xdr:sp macro="" textlink="">
          <xdr:nvSpPr>
            <xdr:cNvPr id="17415" name="Check Box 7" hidden="1">
              <a:extLst>
                <a:ext uri="{63B3BB69-23CF-44E3-9099-C40C66FF867C}">
                  <a14:compatExt spid="_x0000_s174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18</xdr:row>
          <xdr:rowOff>28575</xdr:rowOff>
        </xdr:from>
        <xdr:to>
          <xdr:col>5</xdr:col>
          <xdr:colOff>447675</xdr:colOff>
          <xdr:row>19</xdr:row>
          <xdr:rowOff>9525</xdr:rowOff>
        </xdr:to>
        <xdr:sp macro="" textlink="">
          <xdr:nvSpPr>
            <xdr:cNvPr id="17416" name="Check Box 8" hidden="1">
              <a:extLst>
                <a:ext uri="{63B3BB69-23CF-44E3-9099-C40C66FF867C}">
                  <a14:compatExt spid="_x0000_s174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20</xdr:row>
          <xdr:rowOff>28575</xdr:rowOff>
        </xdr:from>
        <xdr:to>
          <xdr:col>5</xdr:col>
          <xdr:colOff>447675</xdr:colOff>
          <xdr:row>21</xdr:row>
          <xdr:rowOff>9525</xdr:rowOff>
        </xdr:to>
        <xdr:sp macro="" textlink="">
          <xdr:nvSpPr>
            <xdr:cNvPr id="17417" name="Check Box 9" hidden="1">
              <a:extLst>
                <a:ext uri="{63B3BB69-23CF-44E3-9099-C40C66FF867C}">
                  <a14:compatExt spid="_x0000_s174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16</xdr:row>
          <xdr:rowOff>28575</xdr:rowOff>
        </xdr:from>
        <xdr:to>
          <xdr:col>3</xdr:col>
          <xdr:colOff>447675</xdr:colOff>
          <xdr:row>17</xdr:row>
          <xdr:rowOff>9525</xdr:rowOff>
        </xdr:to>
        <xdr:sp macro="" textlink="">
          <xdr:nvSpPr>
            <xdr:cNvPr id="17419" name="Check Box 11" hidden="1">
              <a:extLst>
                <a:ext uri="{63B3BB69-23CF-44E3-9099-C40C66FF867C}">
                  <a14:compatExt spid="_x0000_s174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17</xdr:row>
          <xdr:rowOff>28575</xdr:rowOff>
        </xdr:from>
        <xdr:to>
          <xdr:col>3</xdr:col>
          <xdr:colOff>447675</xdr:colOff>
          <xdr:row>18</xdr:row>
          <xdr:rowOff>9525</xdr:rowOff>
        </xdr:to>
        <xdr:sp macro="" textlink="">
          <xdr:nvSpPr>
            <xdr:cNvPr id="17420" name="Check Box 12" hidden="1">
              <a:extLst>
                <a:ext uri="{63B3BB69-23CF-44E3-9099-C40C66FF867C}">
                  <a14:compatExt spid="_x0000_s174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18</xdr:row>
          <xdr:rowOff>28575</xdr:rowOff>
        </xdr:from>
        <xdr:to>
          <xdr:col>3</xdr:col>
          <xdr:colOff>447675</xdr:colOff>
          <xdr:row>19</xdr:row>
          <xdr:rowOff>9525</xdr:rowOff>
        </xdr:to>
        <xdr:sp macro="" textlink="">
          <xdr:nvSpPr>
            <xdr:cNvPr id="17422" name="Check Box 14" hidden="1">
              <a:extLst>
                <a:ext uri="{63B3BB69-23CF-44E3-9099-C40C66FF867C}">
                  <a14:compatExt spid="_x0000_s174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19</xdr:row>
          <xdr:rowOff>28575</xdr:rowOff>
        </xdr:from>
        <xdr:to>
          <xdr:col>3</xdr:col>
          <xdr:colOff>447675</xdr:colOff>
          <xdr:row>20</xdr:row>
          <xdr:rowOff>9525</xdr:rowOff>
        </xdr:to>
        <xdr:sp macro="" textlink="">
          <xdr:nvSpPr>
            <xdr:cNvPr id="17423" name="Check Box 15" hidden="1">
              <a:extLst>
                <a:ext uri="{63B3BB69-23CF-44E3-9099-C40C66FF867C}">
                  <a14:compatExt spid="_x0000_s174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15</xdr:row>
          <xdr:rowOff>28575</xdr:rowOff>
        </xdr:from>
        <xdr:to>
          <xdr:col>4</xdr:col>
          <xdr:colOff>447675</xdr:colOff>
          <xdr:row>16</xdr:row>
          <xdr:rowOff>9525</xdr:rowOff>
        </xdr:to>
        <xdr:sp macro="" textlink="">
          <xdr:nvSpPr>
            <xdr:cNvPr id="17427" name="Check Box 19" hidden="1">
              <a:extLst>
                <a:ext uri="{63B3BB69-23CF-44E3-9099-C40C66FF867C}">
                  <a14:compatExt spid="_x0000_s174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16</xdr:row>
          <xdr:rowOff>28575</xdr:rowOff>
        </xdr:from>
        <xdr:to>
          <xdr:col>4</xdr:col>
          <xdr:colOff>447675</xdr:colOff>
          <xdr:row>17</xdr:row>
          <xdr:rowOff>9525</xdr:rowOff>
        </xdr:to>
        <xdr:sp macro="" textlink="">
          <xdr:nvSpPr>
            <xdr:cNvPr id="17428" name="Check Box 20" hidden="1">
              <a:extLst>
                <a:ext uri="{63B3BB69-23CF-44E3-9099-C40C66FF867C}">
                  <a14:compatExt spid="_x0000_s174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17</xdr:row>
          <xdr:rowOff>28575</xdr:rowOff>
        </xdr:from>
        <xdr:to>
          <xdr:col>4</xdr:col>
          <xdr:colOff>447675</xdr:colOff>
          <xdr:row>18</xdr:row>
          <xdr:rowOff>9525</xdr:rowOff>
        </xdr:to>
        <xdr:sp macro="" textlink="">
          <xdr:nvSpPr>
            <xdr:cNvPr id="17429" name="Check Box 21" hidden="1">
              <a:extLst>
                <a:ext uri="{63B3BB69-23CF-44E3-9099-C40C66FF867C}">
                  <a14:compatExt spid="_x0000_s174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18</xdr:row>
          <xdr:rowOff>28575</xdr:rowOff>
        </xdr:from>
        <xdr:to>
          <xdr:col>4</xdr:col>
          <xdr:colOff>447675</xdr:colOff>
          <xdr:row>19</xdr:row>
          <xdr:rowOff>9525</xdr:rowOff>
        </xdr:to>
        <xdr:sp macro="" textlink="">
          <xdr:nvSpPr>
            <xdr:cNvPr id="17430" name="Check Box 22" hidden="1">
              <a:extLst>
                <a:ext uri="{63B3BB69-23CF-44E3-9099-C40C66FF867C}">
                  <a14:compatExt spid="_x0000_s174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19</xdr:row>
          <xdr:rowOff>28575</xdr:rowOff>
        </xdr:from>
        <xdr:to>
          <xdr:col>4</xdr:col>
          <xdr:colOff>447675</xdr:colOff>
          <xdr:row>20</xdr:row>
          <xdr:rowOff>9525</xdr:rowOff>
        </xdr:to>
        <xdr:sp macro="" textlink="">
          <xdr:nvSpPr>
            <xdr:cNvPr id="17437" name="Check Box 29" hidden="1">
              <a:extLst>
                <a:ext uri="{63B3BB69-23CF-44E3-9099-C40C66FF867C}">
                  <a14:compatExt spid="_x0000_s174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20</xdr:row>
          <xdr:rowOff>28575</xdr:rowOff>
        </xdr:from>
        <xdr:to>
          <xdr:col>4</xdr:col>
          <xdr:colOff>447675</xdr:colOff>
          <xdr:row>21</xdr:row>
          <xdr:rowOff>9525</xdr:rowOff>
        </xdr:to>
        <xdr:sp macro="" textlink="">
          <xdr:nvSpPr>
            <xdr:cNvPr id="17438" name="Check Box 30" hidden="1">
              <a:extLst>
                <a:ext uri="{63B3BB69-23CF-44E3-9099-C40C66FF867C}">
                  <a14:compatExt spid="_x0000_s174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14</xdr:row>
          <xdr:rowOff>28575</xdr:rowOff>
        </xdr:from>
        <xdr:to>
          <xdr:col>5</xdr:col>
          <xdr:colOff>447675</xdr:colOff>
          <xdr:row>15</xdr:row>
          <xdr:rowOff>9525</xdr:rowOff>
        </xdr:to>
        <xdr:sp macro="" textlink="">
          <xdr:nvSpPr>
            <xdr:cNvPr id="17439" name="Check Box 31" hidden="1">
              <a:extLst>
                <a:ext uri="{63B3BB69-23CF-44E3-9099-C40C66FF867C}">
                  <a14:compatExt spid="_x0000_s174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15</xdr:row>
          <xdr:rowOff>28575</xdr:rowOff>
        </xdr:from>
        <xdr:to>
          <xdr:col>5</xdr:col>
          <xdr:colOff>447675</xdr:colOff>
          <xdr:row>16</xdr:row>
          <xdr:rowOff>9525</xdr:rowOff>
        </xdr:to>
        <xdr:sp macro="" textlink="">
          <xdr:nvSpPr>
            <xdr:cNvPr id="17440" name="Check Box 32" hidden="1">
              <a:extLst>
                <a:ext uri="{63B3BB69-23CF-44E3-9099-C40C66FF867C}">
                  <a14:compatExt spid="_x0000_s174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19</xdr:row>
          <xdr:rowOff>28575</xdr:rowOff>
        </xdr:from>
        <xdr:to>
          <xdr:col>5</xdr:col>
          <xdr:colOff>447675</xdr:colOff>
          <xdr:row>20</xdr:row>
          <xdr:rowOff>9525</xdr:rowOff>
        </xdr:to>
        <xdr:sp macro="" textlink="">
          <xdr:nvSpPr>
            <xdr:cNvPr id="17451" name="Check Box 43" hidden="1">
              <a:extLst>
                <a:ext uri="{63B3BB69-23CF-44E3-9099-C40C66FF867C}">
                  <a14:compatExt spid="_x0000_s174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19</xdr:row>
          <xdr:rowOff>28575</xdr:rowOff>
        </xdr:from>
        <xdr:to>
          <xdr:col>4</xdr:col>
          <xdr:colOff>447675</xdr:colOff>
          <xdr:row>20</xdr:row>
          <xdr:rowOff>9525</xdr:rowOff>
        </xdr:to>
        <xdr:sp macro="" textlink="">
          <xdr:nvSpPr>
            <xdr:cNvPr id="17452" name="Check Box 44" hidden="1">
              <a:extLst>
                <a:ext uri="{63B3BB69-23CF-44E3-9099-C40C66FF867C}">
                  <a14:compatExt spid="_x0000_s174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6</xdr:row>
          <xdr:rowOff>19050</xdr:rowOff>
        </xdr:from>
        <xdr:to>
          <xdr:col>5</xdr:col>
          <xdr:colOff>3352800</xdr:colOff>
          <xdr:row>6</xdr:row>
          <xdr:rowOff>514350</xdr:rowOff>
        </xdr:to>
        <xdr:sp macro="" textlink="">
          <xdr:nvSpPr>
            <xdr:cNvPr id="17454" name="Drop Down 46" hidden="1">
              <a:extLst>
                <a:ext uri="{63B3BB69-23CF-44E3-9099-C40C66FF867C}">
                  <a14:compatExt spid="_x0000_s174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7</xdr:row>
          <xdr:rowOff>19050</xdr:rowOff>
        </xdr:from>
        <xdr:to>
          <xdr:col>5</xdr:col>
          <xdr:colOff>3352800</xdr:colOff>
          <xdr:row>7</xdr:row>
          <xdr:rowOff>514350</xdr:rowOff>
        </xdr:to>
        <xdr:sp macro="" textlink="">
          <xdr:nvSpPr>
            <xdr:cNvPr id="17455" name="Drop Down 47" hidden="1">
              <a:extLst>
                <a:ext uri="{63B3BB69-23CF-44E3-9099-C40C66FF867C}">
                  <a14:compatExt spid="_x0000_s174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8</xdr:row>
          <xdr:rowOff>19050</xdr:rowOff>
        </xdr:from>
        <xdr:to>
          <xdr:col>5</xdr:col>
          <xdr:colOff>3352800</xdr:colOff>
          <xdr:row>8</xdr:row>
          <xdr:rowOff>514350</xdr:rowOff>
        </xdr:to>
        <xdr:sp macro="" textlink="">
          <xdr:nvSpPr>
            <xdr:cNvPr id="17456" name="Drop Down 48" hidden="1">
              <a:extLst>
                <a:ext uri="{63B3BB69-23CF-44E3-9099-C40C66FF867C}">
                  <a14:compatExt spid="_x0000_s174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9</xdr:row>
          <xdr:rowOff>19050</xdr:rowOff>
        </xdr:from>
        <xdr:to>
          <xdr:col>5</xdr:col>
          <xdr:colOff>3352800</xdr:colOff>
          <xdr:row>9</xdr:row>
          <xdr:rowOff>514350</xdr:rowOff>
        </xdr:to>
        <xdr:sp macro="" textlink="">
          <xdr:nvSpPr>
            <xdr:cNvPr id="17457" name="Drop Down 49" hidden="1">
              <a:extLst>
                <a:ext uri="{63B3BB69-23CF-44E3-9099-C40C66FF867C}">
                  <a14:compatExt spid="_x0000_s174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10</xdr:row>
          <xdr:rowOff>19050</xdr:rowOff>
        </xdr:from>
        <xdr:to>
          <xdr:col>5</xdr:col>
          <xdr:colOff>3352800</xdr:colOff>
          <xdr:row>10</xdr:row>
          <xdr:rowOff>514350</xdr:rowOff>
        </xdr:to>
        <xdr:sp macro="" textlink="">
          <xdr:nvSpPr>
            <xdr:cNvPr id="17458" name="Drop Down 50" hidden="1">
              <a:extLst>
                <a:ext uri="{63B3BB69-23CF-44E3-9099-C40C66FF867C}">
                  <a14:compatExt spid="_x0000_s174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11</xdr:row>
          <xdr:rowOff>19050</xdr:rowOff>
        </xdr:from>
        <xdr:to>
          <xdr:col>5</xdr:col>
          <xdr:colOff>3352800</xdr:colOff>
          <xdr:row>11</xdr:row>
          <xdr:rowOff>514350</xdr:rowOff>
        </xdr:to>
        <xdr:sp macro="" textlink="">
          <xdr:nvSpPr>
            <xdr:cNvPr id="17459" name="Drop Down 51" hidden="1">
              <a:extLst>
                <a:ext uri="{63B3BB69-23CF-44E3-9099-C40C66FF867C}">
                  <a14:compatExt spid="_x0000_s174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15</xdr:row>
          <xdr:rowOff>28575</xdr:rowOff>
        </xdr:from>
        <xdr:to>
          <xdr:col>3</xdr:col>
          <xdr:colOff>447675</xdr:colOff>
          <xdr:row>16</xdr:row>
          <xdr:rowOff>9525</xdr:rowOff>
        </xdr:to>
        <xdr:sp macro="" textlink="">
          <xdr:nvSpPr>
            <xdr:cNvPr id="17460" name="Check Box 52" hidden="1">
              <a:extLst>
                <a:ext uri="{63B3BB69-23CF-44E3-9099-C40C66FF867C}">
                  <a14:compatExt spid="_x0000_s174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20</xdr:row>
          <xdr:rowOff>28575</xdr:rowOff>
        </xdr:from>
        <xdr:to>
          <xdr:col>3</xdr:col>
          <xdr:colOff>447675</xdr:colOff>
          <xdr:row>21</xdr:row>
          <xdr:rowOff>9525</xdr:rowOff>
        </xdr:to>
        <xdr:sp macro="" textlink="">
          <xdr:nvSpPr>
            <xdr:cNvPr id="17461" name="Check Box 53" hidden="1">
              <a:extLst>
                <a:ext uri="{63B3BB69-23CF-44E3-9099-C40C66FF867C}">
                  <a14:compatExt spid="_x0000_s174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1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5</xdr:row>
          <xdr:rowOff>19050</xdr:rowOff>
        </xdr:from>
        <xdr:to>
          <xdr:col>5</xdr:col>
          <xdr:colOff>3352800</xdr:colOff>
          <xdr:row>5</xdr:row>
          <xdr:rowOff>514350</xdr:rowOff>
        </xdr:to>
        <xdr:sp macro="" textlink="">
          <xdr:nvSpPr>
            <xdr:cNvPr id="67585" name="Drop Down 1" hidden="1">
              <a:extLst>
                <a:ext uri="{63B3BB69-23CF-44E3-9099-C40C66FF867C}">
                  <a14:compatExt spid="_x0000_s675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18</xdr:row>
          <xdr:rowOff>28575</xdr:rowOff>
        </xdr:from>
        <xdr:to>
          <xdr:col>3</xdr:col>
          <xdr:colOff>447675</xdr:colOff>
          <xdr:row>19</xdr:row>
          <xdr:rowOff>9525</xdr:rowOff>
        </xdr:to>
        <xdr:sp macro="" textlink="">
          <xdr:nvSpPr>
            <xdr:cNvPr id="67592" name="Check Box 8" hidden="1">
              <a:extLst>
                <a:ext uri="{63B3BB69-23CF-44E3-9099-C40C66FF867C}">
                  <a14:compatExt spid="_x0000_s675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19</xdr:row>
          <xdr:rowOff>28575</xdr:rowOff>
        </xdr:from>
        <xdr:to>
          <xdr:col>3</xdr:col>
          <xdr:colOff>447675</xdr:colOff>
          <xdr:row>20</xdr:row>
          <xdr:rowOff>9525</xdr:rowOff>
        </xdr:to>
        <xdr:sp macro="" textlink="">
          <xdr:nvSpPr>
            <xdr:cNvPr id="67593" name="Check Box 9" hidden="1">
              <a:extLst>
                <a:ext uri="{63B3BB69-23CF-44E3-9099-C40C66FF867C}">
                  <a14:compatExt spid="_x0000_s675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21</xdr:row>
          <xdr:rowOff>28575</xdr:rowOff>
        </xdr:from>
        <xdr:to>
          <xdr:col>3</xdr:col>
          <xdr:colOff>447675</xdr:colOff>
          <xdr:row>22</xdr:row>
          <xdr:rowOff>9525</xdr:rowOff>
        </xdr:to>
        <xdr:sp macro="" textlink="">
          <xdr:nvSpPr>
            <xdr:cNvPr id="67594" name="Check Box 10" hidden="1">
              <a:extLst>
                <a:ext uri="{63B3BB69-23CF-44E3-9099-C40C66FF867C}">
                  <a14:compatExt spid="_x0000_s675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15</xdr:row>
          <xdr:rowOff>28575</xdr:rowOff>
        </xdr:from>
        <xdr:to>
          <xdr:col>4</xdr:col>
          <xdr:colOff>447675</xdr:colOff>
          <xdr:row>15</xdr:row>
          <xdr:rowOff>323850</xdr:rowOff>
        </xdr:to>
        <xdr:sp macro="" textlink="">
          <xdr:nvSpPr>
            <xdr:cNvPr id="67596" name="Check Box 12" hidden="1">
              <a:extLst>
                <a:ext uri="{63B3BB69-23CF-44E3-9099-C40C66FF867C}">
                  <a14:compatExt spid="_x0000_s675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17</xdr:row>
          <xdr:rowOff>28575</xdr:rowOff>
        </xdr:from>
        <xdr:to>
          <xdr:col>4</xdr:col>
          <xdr:colOff>447675</xdr:colOff>
          <xdr:row>18</xdr:row>
          <xdr:rowOff>9525</xdr:rowOff>
        </xdr:to>
        <xdr:sp macro="" textlink="">
          <xdr:nvSpPr>
            <xdr:cNvPr id="67601" name="Check Box 17" hidden="1">
              <a:extLst>
                <a:ext uri="{63B3BB69-23CF-44E3-9099-C40C66FF867C}">
                  <a14:compatExt spid="_x0000_s676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18</xdr:row>
          <xdr:rowOff>28575</xdr:rowOff>
        </xdr:from>
        <xdr:to>
          <xdr:col>4</xdr:col>
          <xdr:colOff>447675</xdr:colOff>
          <xdr:row>19</xdr:row>
          <xdr:rowOff>9525</xdr:rowOff>
        </xdr:to>
        <xdr:sp macro="" textlink="">
          <xdr:nvSpPr>
            <xdr:cNvPr id="67602" name="Check Box 18" hidden="1">
              <a:extLst>
                <a:ext uri="{63B3BB69-23CF-44E3-9099-C40C66FF867C}">
                  <a14:compatExt spid="_x0000_s676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19</xdr:row>
          <xdr:rowOff>28575</xdr:rowOff>
        </xdr:from>
        <xdr:to>
          <xdr:col>4</xdr:col>
          <xdr:colOff>447675</xdr:colOff>
          <xdr:row>20</xdr:row>
          <xdr:rowOff>9525</xdr:rowOff>
        </xdr:to>
        <xdr:sp macro="" textlink="">
          <xdr:nvSpPr>
            <xdr:cNvPr id="67603" name="Check Box 19" hidden="1">
              <a:extLst>
                <a:ext uri="{63B3BB69-23CF-44E3-9099-C40C66FF867C}">
                  <a14:compatExt spid="_x0000_s676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20</xdr:row>
          <xdr:rowOff>28575</xdr:rowOff>
        </xdr:from>
        <xdr:to>
          <xdr:col>4</xdr:col>
          <xdr:colOff>447675</xdr:colOff>
          <xdr:row>21</xdr:row>
          <xdr:rowOff>9525</xdr:rowOff>
        </xdr:to>
        <xdr:sp macro="" textlink="">
          <xdr:nvSpPr>
            <xdr:cNvPr id="67604" name="Check Box 20" hidden="1">
              <a:extLst>
                <a:ext uri="{63B3BB69-23CF-44E3-9099-C40C66FF867C}">
                  <a14:compatExt spid="_x0000_s676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16</xdr:row>
          <xdr:rowOff>28575</xdr:rowOff>
        </xdr:from>
        <xdr:to>
          <xdr:col>5</xdr:col>
          <xdr:colOff>447675</xdr:colOff>
          <xdr:row>17</xdr:row>
          <xdr:rowOff>9525</xdr:rowOff>
        </xdr:to>
        <xdr:sp macro="" textlink="">
          <xdr:nvSpPr>
            <xdr:cNvPr id="67606" name="Check Box 22" hidden="1">
              <a:extLst>
                <a:ext uri="{63B3BB69-23CF-44E3-9099-C40C66FF867C}">
                  <a14:compatExt spid="_x0000_s676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17</xdr:row>
          <xdr:rowOff>28575</xdr:rowOff>
        </xdr:from>
        <xdr:to>
          <xdr:col>5</xdr:col>
          <xdr:colOff>447675</xdr:colOff>
          <xdr:row>18</xdr:row>
          <xdr:rowOff>9525</xdr:rowOff>
        </xdr:to>
        <xdr:sp macro="" textlink="">
          <xdr:nvSpPr>
            <xdr:cNvPr id="67607" name="Check Box 23" hidden="1">
              <a:extLst>
                <a:ext uri="{63B3BB69-23CF-44E3-9099-C40C66FF867C}">
                  <a14:compatExt spid="_x0000_s676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18</xdr:row>
          <xdr:rowOff>28575</xdr:rowOff>
        </xdr:from>
        <xdr:to>
          <xdr:col>5</xdr:col>
          <xdr:colOff>447675</xdr:colOff>
          <xdr:row>19</xdr:row>
          <xdr:rowOff>9525</xdr:rowOff>
        </xdr:to>
        <xdr:sp macro="" textlink="">
          <xdr:nvSpPr>
            <xdr:cNvPr id="67608" name="Check Box 24" hidden="1">
              <a:extLst>
                <a:ext uri="{63B3BB69-23CF-44E3-9099-C40C66FF867C}">
                  <a14:compatExt spid="_x0000_s676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19</xdr:row>
          <xdr:rowOff>28575</xdr:rowOff>
        </xdr:from>
        <xdr:to>
          <xdr:col>3</xdr:col>
          <xdr:colOff>447675</xdr:colOff>
          <xdr:row>20</xdr:row>
          <xdr:rowOff>9525</xdr:rowOff>
        </xdr:to>
        <xdr:sp macro="" textlink="">
          <xdr:nvSpPr>
            <xdr:cNvPr id="67610" name="Check Box 26" hidden="1">
              <a:extLst>
                <a:ext uri="{63B3BB69-23CF-44E3-9099-C40C66FF867C}">
                  <a14:compatExt spid="_x0000_s676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20</xdr:row>
          <xdr:rowOff>28575</xdr:rowOff>
        </xdr:from>
        <xdr:to>
          <xdr:col>3</xdr:col>
          <xdr:colOff>447675</xdr:colOff>
          <xdr:row>21</xdr:row>
          <xdr:rowOff>9525</xdr:rowOff>
        </xdr:to>
        <xdr:sp macro="" textlink="">
          <xdr:nvSpPr>
            <xdr:cNvPr id="67612" name="Check Box 28" hidden="1">
              <a:extLst>
                <a:ext uri="{63B3BB69-23CF-44E3-9099-C40C66FF867C}">
                  <a14:compatExt spid="_x0000_s676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17</xdr:row>
          <xdr:rowOff>28575</xdr:rowOff>
        </xdr:from>
        <xdr:to>
          <xdr:col>3</xdr:col>
          <xdr:colOff>447675</xdr:colOff>
          <xdr:row>18</xdr:row>
          <xdr:rowOff>9525</xdr:rowOff>
        </xdr:to>
        <xdr:sp macro="" textlink="">
          <xdr:nvSpPr>
            <xdr:cNvPr id="67615" name="Check Box 31" hidden="1">
              <a:extLst>
                <a:ext uri="{63B3BB69-23CF-44E3-9099-C40C66FF867C}">
                  <a14:compatExt spid="_x0000_s676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16</xdr:row>
          <xdr:rowOff>28575</xdr:rowOff>
        </xdr:from>
        <xdr:to>
          <xdr:col>3</xdr:col>
          <xdr:colOff>447675</xdr:colOff>
          <xdr:row>17</xdr:row>
          <xdr:rowOff>9525</xdr:rowOff>
        </xdr:to>
        <xdr:sp macro="" textlink="">
          <xdr:nvSpPr>
            <xdr:cNvPr id="67616" name="Check Box 32" hidden="1">
              <a:extLst>
                <a:ext uri="{63B3BB69-23CF-44E3-9099-C40C66FF867C}">
                  <a14:compatExt spid="_x0000_s676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15</xdr:row>
          <xdr:rowOff>28575</xdr:rowOff>
        </xdr:from>
        <xdr:to>
          <xdr:col>4</xdr:col>
          <xdr:colOff>447675</xdr:colOff>
          <xdr:row>15</xdr:row>
          <xdr:rowOff>323850</xdr:rowOff>
        </xdr:to>
        <xdr:sp macro="" textlink="">
          <xdr:nvSpPr>
            <xdr:cNvPr id="67617" name="Check Box 33" hidden="1">
              <a:extLst>
                <a:ext uri="{63B3BB69-23CF-44E3-9099-C40C66FF867C}">
                  <a14:compatExt spid="_x0000_s676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16</xdr:row>
          <xdr:rowOff>28575</xdr:rowOff>
        </xdr:from>
        <xdr:to>
          <xdr:col>4</xdr:col>
          <xdr:colOff>447675</xdr:colOff>
          <xdr:row>17</xdr:row>
          <xdr:rowOff>9525</xdr:rowOff>
        </xdr:to>
        <xdr:sp macro="" textlink="">
          <xdr:nvSpPr>
            <xdr:cNvPr id="67618" name="Check Box 34" hidden="1">
              <a:extLst>
                <a:ext uri="{63B3BB69-23CF-44E3-9099-C40C66FF867C}">
                  <a14:compatExt spid="_x0000_s676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18</xdr:row>
          <xdr:rowOff>28575</xdr:rowOff>
        </xdr:from>
        <xdr:to>
          <xdr:col>5</xdr:col>
          <xdr:colOff>447675</xdr:colOff>
          <xdr:row>19</xdr:row>
          <xdr:rowOff>9525</xdr:rowOff>
        </xdr:to>
        <xdr:sp macro="" textlink="">
          <xdr:nvSpPr>
            <xdr:cNvPr id="67619" name="Check Box 35" hidden="1">
              <a:extLst>
                <a:ext uri="{63B3BB69-23CF-44E3-9099-C40C66FF867C}">
                  <a14:compatExt spid="_x0000_s676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19</xdr:row>
          <xdr:rowOff>28575</xdr:rowOff>
        </xdr:from>
        <xdr:to>
          <xdr:col>5</xdr:col>
          <xdr:colOff>447675</xdr:colOff>
          <xdr:row>20</xdr:row>
          <xdr:rowOff>9525</xdr:rowOff>
        </xdr:to>
        <xdr:sp macro="" textlink="">
          <xdr:nvSpPr>
            <xdr:cNvPr id="67620" name="Check Box 36" hidden="1">
              <a:extLst>
                <a:ext uri="{63B3BB69-23CF-44E3-9099-C40C66FF867C}">
                  <a14:compatExt spid="_x0000_s676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19</xdr:row>
          <xdr:rowOff>28575</xdr:rowOff>
        </xdr:from>
        <xdr:to>
          <xdr:col>5</xdr:col>
          <xdr:colOff>447675</xdr:colOff>
          <xdr:row>20</xdr:row>
          <xdr:rowOff>9525</xdr:rowOff>
        </xdr:to>
        <xdr:sp macro="" textlink="">
          <xdr:nvSpPr>
            <xdr:cNvPr id="67621" name="Check Box 37" hidden="1">
              <a:extLst>
                <a:ext uri="{63B3BB69-23CF-44E3-9099-C40C66FF867C}">
                  <a14:compatExt spid="_x0000_s676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20</xdr:row>
          <xdr:rowOff>28575</xdr:rowOff>
        </xdr:from>
        <xdr:to>
          <xdr:col>5</xdr:col>
          <xdr:colOff>447675</xdr:colOff>
          <xdr:row>21</xdr:row>
          <xdr:rowOff>9525</xdr:rowOff>
        </xdr:to>
        <xdr:sp macro="" textlink="">
          <xdr:nvSpPr>
            <xdr:cNvPr id="67622" name="Check Box 38" hidden="1">
              <a:extLst>
                <a:ext uri="{63B3BB69-23CF-44E3-9099-C40C66FF867C}">
                  <a14:compatExt spid="_x0000_s676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20</xdr:row>
          <xdr:rowOff>28575</xdr:rowOff>
        </xdr:from>
        <xdr:to>
          <xdr:col>5</xdr:col>
          <xdr:colOff>447675</xdr:colOff>
          <xdr:row>21</xdr:row>
          <xdr:rowOff>9525</xdr:rowOff>
        </xdr:to>
        <xdr:sp macro="" textlink="">
          <xdr:nvSpPr>
            <xdr:cNvPr id="67623" name="Check Box 39" hidden="1">
              <a:extLst>
                <a:ext uri="{63B3BB69-23CF-44E3-9099-C40C66FF867C}">
                  <a14:compatExt spid="_x0000_s676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20</xdr:row>
          <xdr:rowOff>28575</xdr:rowOff>
        </xdr:from>
        <xdr:to>
          <xdr:col>5</xdr:col>
          <xdr:colOff>447675</xdr:colOff>
          <xdr:row>21</xdr:row>
          <xdr:rowOff>9525</xdr:rowOff>
        </xdr:to>
        <xdr:sp macro="" textlink="">
          <xdr:nvSpPr>
            <xdr:cNvPr id="67624" name="Check Box 40" hidden="1">
              <a:extLst>
                <a:ext uri="{63B3BB69-23CF-44E3-9099-C40C66FF867C}">
                  <a14:compatExt spid="_x0000_s676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21</xdr:row>
          <xdr:rowOff>28575</xdr:rowOff>
        </xdr:from>
        <xdr:to>
          <xdr:col>5</xdr:col>
          <xdr:colOff>447675</xdr:colOff>
          <xdr:row>22</xdr:row>
          <xdr:rowOff>9525</xdr:rowOff>
        </xdr:to>
        <xdr:sp macro="" textlink="">
          <xdr:nvSpPr>
            <xdr:cNvPr id="67625" name="Check Box 41" hidden="1">
              <a:extLst>
                <a:ext uri="{63B3BB69-23CF-44E3-9099-C40C66FF867C}">
                  <a14:compatExt spid="_x0000_s676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21</xdr:row>
          <xdr:rowOff>28575</xdr:rowOff>
        </xdr:from>
        <xdr:to>
          <xdr:col>5</xdr:col>
          <xdr:colOff>447675</xdr:colOff>
          <xdr:row>22</xdr:row>
          <xdr:rowOff>9525</xdr:rowOff>
        </xdr:to>
        <xdr:sp macro="" textlink="">
          <xdr:nvSpPr>
            <xdr:cNvPr id="67626" name="Check Box 42" hidden="1">
              <a:extLst>
                <a:ext uri="{63B3BB69-23CF-44E3-9099-C40C66FF867C}">
                  <a14:compatExt spid="_x0000_s676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22</xdr:row>
          <xdr:rowOff>28575</xdr:rowOff>
        </xdr:from>
        <xdr:to>
          <xdr:col>5</xdr:col>
          <xdr:colOff>447675</xdr:colOff>
          <xdr:row>23</xdr:row>
          <xdr:rowOff>9525</xdr:rowOff>
        </xdr:to>
        <xdr:sp macro="" textlink="">
          <xdr:nvSpPr>
            <xdr:cNvPr id="67628" name="Check Box 44" hidden="1">
              <a:extLst>
                <a:ext uri="{63B3BB69-23CF-44E3-9099-C40C66FF867C}">
                  <a14:compatExt spid="_x0000_s676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21</xdr:row>
          <xdr:rowOff>28575</xdr:rowOff>
        </xdr:from>
        <xdr:to>
          <xdr:col>4</xdr:col>
          <xdr:colOff>447675</xdr:colOff>
          <xdr:row>22</xdr:row>
          <xdr:rowOff>9525</xdr:rowOff>
        </xdr:to>
        <xdr:sp macro="" textlink="">
          <xdr:nvSpPr>
            <xdr:cNvPr id="67629" name="Check Box 45" hidden="1">
              <a:extLst>
                <a:ext uri="{63B3BB69-23CF-44E3-9099-C40C66FF867C}">
                  <a14:compatExt spid="_x0000_s676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22</xdr:row>
          <xdr:rowOff>28575</xdr:rowOff>
        </xdr:from>
        <xdr:to>
          <xdr:col>4</xdr:col>
          <xdr:colOff>447675</xdr:colOff>
          <xdr:row>23</xdr:row>
          <xdr:rowOff>9525</xdr:rowOff>
        </xdr:to>
        <xdr:sp macro="" textlink="">
          <xdr:nvSpPr>
            <xdr:cNvPr id="67630" name="Check Box 46" hidden="1">
              <a:extLst>
                <a:ext uri="{63B3BB69-23CF-44E3-9099-C40C66FF867C}">
                  <a14:compatExt spid="_x0000_s676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22</xdr:row>
          <xdr:rowOff>28575</xdr:rowOff>
        </xdr:from>
        <xdr:to>
          <xdr:col>3</xdr:col>
          <xdr:colOff>447675</xdr:colOff>
          <xdr:row>23</xdr:row>
          <xdr:rowOff>9525</xdr:rowOff>
        </xdr:to>
        <xdr:sp macro="" textlink="">
          <xdr:nvSpPr>
            <xdr:cNvPr id="67631" name="Check Box 47" hidden="1">
              <a:extLst>
                <a:ext uri="{63B3BB69-23CF-44E3-9099-C40C66FF867C}">
                  <a14:compatExt spid="_x0000_s676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6</xdr:row>
          <xdr:rowOff>19050</xdr:rowOff>
        </xdr:from>
        <xdr:to>
          <xdr:col>5</xdr:col>
          <xdr:colOff>3352800</xdr:colOff>
          <xdr:row>6</xdr:row>
          <xdr:rowOff>514350</xdr:rowOff>
        </xdr:to>
        <xdr:sp macro="" textlink="">
          <xdr:nvSpPr>
            <xdr:cNvPr id="67632" name="Drop Down 48" hidden="1">
              <a:extLst>
                <a:ext uri="{63B3BB69-23CF-44E3-9099-C40C66FF867C}">
                  <a14:compatExt spid="_x0000_s676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7</xdr:row>
          <xdr:rowOff>19050</xdr:rowOff>
        </xdr:from>
        <xdr:to>
          <xdr:col>5</xdr:col>
          <xdr:colOff>3352800</xdr:colOff>
          <xdr:row>7</xdr:row>
          <xdr:rowOff>514350</xdr:rowOff>
        </xdr:to>
        <xdr:sp macro="" textlink="">
          <xdr:nvSpPr>
            <xdr:cNvPr id="67633" name="Drop Down 49" hidden="1">
              <a:extLst>
                <a:ext uri="{63B3BB69-23CF-44E3-9099-C40C66FF867C}">
                  <a14:compatExt spid="_x0000_s676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8</xdr:row>
          <xdr:rowOff>19050</xdr:rowOff>
        </xdr:from>
        <xdr:to>
          <xdr:col>5</xdr:col>
          <xdr:colOff>3352800</xdr:colOff>
          <xdr:row>8</xdr:row>
          <xdr:rowOff>514350</xdr:rowOff>
        </xdr:to>
        <xdr:sp macro="" textlink="">
          <xdr:nvSpPr>
            <xdr:cNvPr id="67634" name="Drop Down 50" hidden="1">
              <a:extLst>
                <a:ext uri="{63B3BB69-23CF-44E3-9099-C40C66FF867C}">
                  <a14:compatExt spid="_x0000_s676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9</xdr:row>
          <xdr:rowOff>19050</xdr:rowOff>
        </xdr:from>
        <xdr:to>
          <xdr:col>5</xdr:col>
          <xdr:colOff>3352800</xdr:colOff>
          <xdr:row>9</xdr:row>
          <xdr:rowOff>514350</xdr:rowOff>
        </xdr:to>
        <xdr:sp macro="" textlink="">
          <xdr:nvSpPr>
            <xdr:cNvPr id="67635" name="Drop Down 51" hidden="1">
              <a:extLst>
                <a:ext uri="{63B3BB69-23CF-44E3-9099-C40C66FF867C}">
                  <a14:compatExt spid="_x0000_s676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10</xdr:row>
          <xdr:rowOff>19050</xdr:rowOff>
        </xdr:from>
        <xdr:to>
          <xdr:col>5</xdr:col>
          <xdr:colOff>3352800</xdr:colOff>
          <xdr:row>10</xdr:row>
          <xdr:rowOff>514350</xdr:rowOff>
        </xdr:to>
        <xdr:sp macro="" textlink="">
          <xdr:nvSpPr>
            <xdr:cNvPr id="67636" name="Drop Down 52" hidden="1">
              <a:extLst>
                <a:ext uri="{63B3BB69-23CF-44E3-9099-C40C66FF867C}">
                  <a14:compatExt spid="_x0000_s676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11</xdr:row>
          <xdr:rowOff>19050</xdr:rowOff>
        </xdr:from>
        <xdr:to>
          <xdr:col>5</xdr:col>
          <xdr:colOff>3352800</xdr:colOff>
          <xdr:row>11</xdr:row>
          <xdr:rowOff>514350</xdr:rowOff>
        </xdr:to>
        <xdr:sp macro="" textlink="">
          <xdr:nvSpPr>
            <xdr:cNvPr id="67637" name="Drop Down 53" hidden="1">
              <a:extLst>
                <a:ext uri="{63B3BB69-23CF-44E3-9099-C40C66FF867C}">
                  <a14:compatExt spid="_x0000_s676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12</xdr:row>
          <xdr:rowOff>19050</xdr:rowOff>
        </xdr:from>
        <xdr:to>
          <xdr:col>5</xdr:col>
          <xdr:colOff>3352800</xdr:colOff>
          <xdr:row>12</xdr:row>
          <xdr:rowOff>514350</xdr:rowOff>
        </xdr:to>
        <xdr:sp macro="" textlink="">
          <xdr:nvSpPr>
            <xdr:cNvPr id="67638" name="Drop Down 54" hidden="1">
              <a:extLst>
                <a:ext uri="{63B3BB69-23CF-44E3-9099-C40C66FF867C}">
                  <a14:compatExt spid="_x0000_s676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23</xdr:row>
          <xdr:rowOff>28575</xdr:rowOff>
        </xdr:from>
        <xdr:to>
          <xdr:col>5</xdr:col>
          <xdr:colOff>447675</xdr:colOff>
          <xdr:row>24</xdr:row>
          <xdr:rowOff>9525</xdr:rowOff>
        </xdr:to>
        <xdr:sp macro="" textlink="">
          <xdr:nvSpPr>
            <xdr:cNvPr id="67639" name="Check Box 55" hidden="1">
              <a:extLst>
                <a:ext uri="{63B3BB69-23CF-44E3-9099-C40C66FF867C}">
                  <a14:compatExt spid="_x0000_s676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1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5</xdr:row>
          <xdr:rowOff>19050</xdr:rowOff>
        </xdr:from>
        <xdr:to>
          <xdr:col>5</xdr:col>
          <xdr:colOff>3352800</xdr:colOff>
          <xdr:row>5</xdr:row>
          <xdr:rowOff>514350</xdr:rowOff>
        </xdr:to>
        <xdr:sp macro="" textlink="">
          <xdr:nvSpPr>
            <xdr:cNvPr id="62465" name="Drop Down 1" hidden="1">
              <a:extLst>
                <a:ext uri="{63B3BB69-23CF-44E3-9099-C40C66FF867C}">
                  <a14:compatExt spid="_x0000_s624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6</xdr:row>
          <xdr:rowOff>19050</xdr:rowOff>
        </xdr:from>
        <xdr:to>
          <xdr:col>5</xdr:col>
          <xdr:colOff>3352800</xdr:colOff>
          <xdr:row>6</xdr:row>
          <xdr:rowOff>514350</xdr:rowOff>
        </xdr:to>
        <xdr:sp macro="" textlink="">
          <xdr:nvSpPr>
            <xdr:cNvPr id="62466" name="Drop Down 2" hidden="1">
              <a:extLst>
                <a:ext uri="{63B3BB69-23CF-44E3-9099-C40C66FF867C}">
                  <a14:compatExt spid="_x0000_s624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7</xdr:row>
          <xdr:rowOff>19050</xdr:rowOff>
        </xdr:from>
        <xdr:to>
          <xdr:col>5</xdr:col>
          <xdr:colOff>3352800</xdr:colOff>
          <xdr:row>7</xdr:row>
          <xdr:rowOff>514350</xdr:rowOff>
        </xdr:to>
        <xdr:sp macro="" textlink="">
          <xdr:nvSpPr>
            <xdr:cNvPr id="62467" name="Drop Down 3" hidden="1">
              <a:extLst>
                <a:ext uri="{63B3BB69-23CF-44E3-9099-C40C66FF867C}">
                  <a14:compatExt spid="_x0000_s624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8</xdr:row>
          <xdr:rowOff>19050</xdr:rowOff>
        </xdr:from>
        <xdr:to>
          <xdr:col>5</xdr:col>
          <xdr:colOff>3352800</xdr:colOff>
          <xdr:row>8</xdr:row>
          <xdr:rowOff>514350</xdr:rowOff>
        </xdr:to>
        <xdr:sp macro="" textlink="">
          <xdr:nvSpPr>
            <xdr:cNvPr id="62468" name="Drop Down 4" hidden="1">
              <a:extLst>
                <a:ext uri="{63B3BB69-23CF-44E3-9099-C40C66FF867C}">
                  <a14:compatExt spid="_x0000_s624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9</xdr:row>
          <xdr:rowOff>19050</xdr:rowOff>
        </xdr:from>
        <xdr:to>
          <xdr:col>5</xdr:col>
          <xdr:colOff>3352800</xdr:colOff>
          <xdr:row>9</xdr:row>
          <xdr:rowOff>514350</xdr:rowOff>
        </xdr:to>
        <xdr:sp macro="" textlink="">
          <xdr:nvSpPr>
            <xdr:cNvPr id="62469" name="Drop Down 5" hidden="1">
              <a:extLst>
                <a:ext uri="{63B3BB69-23CF-44E3-9099-C40C66FF867C}">
                  <a14:compatExt spid="_x0000_s624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10</xdr:row>
          <xdr:rowOff>19050</xdr:rowOff>
        </xdr:from>
        <xdr:to>
          <xdr:col>5</xdr:col>
          <xdr:colOff>3352800</xdr:colOff>
          <xdr:row>10</xdr:row>
          <xdr:rowOff>514350</xdr:rowOff>
        </xdr:to>
        <xdr:sp macro="" textlink="">
          <xdr:nvSpPr>
            <xdr:cNvPr id="62470" name="Drop Down 6" hidden="1">
              <a:extLst>
                <a:ext uri="{63B3BB69-23CF-44E3-9099-C40C66FF867C}">
                  <a14:compatExt spid="_x0000_s624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11</xdr:row>
          <xdr:rowOff>19050</xdr:rowOff>
        </xdr:from>
        <xdr:to>
          <xdr:col>5</xdr:col>
          <xdr:colOff>3352800</xdr:colOff>
          <xdr:row>11</xdr:row>
          <xdr:rowOff>514350</xdr:rowOff>
        </xdr:to>
        <xdr:sp macro="" textlink="">
          <xdr:nvSpPr>
            <xdr:cNvPr id="62471" name="Drop Down 7" hidden="1">
              <a:extLst>
                <a:ext uri="{63B3BB69-23CF-44E3-9099-C40C66FF867C}">
                  <a14:compatExt spid="_x0000_s624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409574</xdr:colOff>
      <xdr:row>4</xdr:row>
      <xdr:rowOff>14287</xdr:rowOff>
    </xdr:from>
    <xdr:to>
      <xdr:col>16</xdr:col>
      <xdr:colOff>0</xdr:colOff>
      <xdr:row>19</xdr:row>
      <xdr:rowOff>19050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152399</xdr:colOff>
      <xdr:row>5</xdr:row>
      <xdr:rowOff>9526</xdr:rowOff>
    </xdr:from>
    <xdr:to>
      <xdr:col>11</xdr:col>
      <xdr:colOff>600074</xdr:colOff>
      <xdr:row>19</xdr:row>
      <xdr:rowOff>171450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152400</xdr:colOff>
      <xdr:row>20</xdr:row>
      <xdr:rowOff>85726</xdr:rowOff>
    </xdr:from>
    <xdr:to>
      <xdr:col>11</xdr:col>
      <xdr:colOff>590550</xdr:colOff>
      <xdr:row>35</xdr:row>
      <xdr:rowOff>180976</xdr:rowOff>
    </xdr:to>
    <xdr:graphicFrame macro="">
      <xdr:nvGraphicFramePr>
        <xdr:cNvPr id="5" name="Диаграмма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5</xdr:row>
          <xdr:rowOff>19050</xdr:rowOff>
        </xdr:from>
        <xdr:to>
          <xdr:col>5</xdr:col>
          <xdr:colOff>3352800</xdr:colOff>
          <xdr:row>5</xdr:row>
          <xdr:rowOff>514350</xdr:rowOff>
        </xdr:to>
        <xdr:sp macro="" textlink="">
          <xdr:nvSpPr>
            <xdr:cNvPr id="40961" name="Drop Down 1" hidden="1">
              <a:extLst>
                <a:ext uri="{63B3BB69-23CF-44E3-9099-C40C66FF867C}">
                  <a14:compatExt spid="_x0000_s409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16</xdr:row>
          <xdr:rowOff>28575</xdr:rowOff>
        </xdr:from>
        <xdr:to>
          <xdr:col>3</xdr:col>
          <xdr:colOff>447675</xdr:colOff>
          <xdr:row>17</xdr:row>
          <xdr:rowOff>9525</xdr:rowOff>
        </xdr:to>
        <xdr:sp macro="" textlink="">
          <xdr:nvSpPr>
            <xdr:cNvPr id="40967" name="Check Box 7" hidden="1">
              <a:extLst>
                <a:ext uri="{63B3BB69-23CF-44E3-9099-C40C66FF867C}">
                  <a14:compatExt spid="_x0000_s409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17</xdr:row>
          <xdr:rowOff>28575</xdr:rowOff>
        </xdr:from>
        <xdr:to>
          <xdr:col>3</xdr:col>
          <xdr:colOff>447675</xdr:colOff>
          <xdr:row>18</xdr:row>
          <xdr:rowOff>9525</xdr:rowOff>
        </xdr:to>
        <xdr:sp macro="" textlink="">
          <xdr:nvSpPr>
            <xdr:cNvPr id="40968" name="Check Box 8" hidden="1">
              <a:extLst>
                <a:ext uri="{63B3BB69-23CF-44E3-9099-C40C66FF867C}">
                  <a14:compatExt spid="_x0000_s409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16</xdr:row>
          <xdr:rowOff>28575</xdr:rowOff>
        </xdr:from>
        <xdr:to>
          <xdr:col>4</xdr:col>
          <xdr:colOff>447675</xdr:colOff>
          <xdr:row>17</xdr:row>
          <xdr:rowOff>9525</xdr:rowOff>
        </xdr:to>
        <xdr:sp macro="" textlink="">
          <xdr:nvSpPr>
            <xdr:cNvPr id="40969" name="Check Box 9" hidden="1">
              <a:extLst>
                <a:ext uri="{63B3BB69-23CF-44E3-9099-C40C66FF867C}">
                  <a14:compatExt spid="_x0000_s409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17</xdr:row>
          <xdr:rowOff>28575</xdr:rowOff>
        </xdr:from>
        <xdr:to>
          <xdr:col>4</xdr:col>
          <xdr:colOff>447675</xdr:colOff>
          <xdr:row>18</xdr:row>
          <xdr:rowOff>9525</xdr:rowOff>
        </xdr:to>
        <xdr:sp macro="" textlink="">
          <xdr:nvSpPr>
            <xdr:cNvPr id="40970" name="Check Box 10" hidden="1">
              <a:extLst>
                <a:ext uri="{63B3BB69-23CF-44E3-9099-C40C66FF867C}">
                  <a14:compatExt spid="_x0000_s409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18</xdr:row>
          <xdr:rowOff>28575</xdr:rowOff>
        </xdr:from>
        <xdr:to>
          <xdr:col>4</xdr:col>
          <xdr:colOff>447675</xdr:colOff>
          <xdr:row>19</xdr:row>
          <xdr:rowOff>9525</xdr:rowOff>
        </xdr:to>
        <xdr:sp macro="" textlink="">
          <xdr:nvSpPr>
            <xdr:cNvPr id="40971" name="Check Box 11" hidden="1">
              <a:extLst>
                <a:ext uri="{63B3BB69-23CF-44E3-9099-C40C66FF867C}">
                  <a14:compatExt spid="_x0000_s409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19</xdr:row>
          <xdr:rowOff>28575</xdr:rowOff>
        </xdr:from>
        <xdr:to>
          <xdr:col>4</xdr:col>
          <xdr:colOff>447675</xdr:colOff>
          <xdr:row>20</xdr:row>
          <xdr:rowOff>9525</xdr:rowOff>
        </xdr:to>
        <xdr:sp macro="" textlink="">
          <xdr:nvSpPr>
            <xdr:cNvPr id="40978" name="Check Box 18" hidden="1">
              <a:extLst>
                <a:ext uri="{63B3BB69-23CF-44E3-9099-C40C66FF867C}">
                  <a14:compatExt spid="_x0000_s409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20</xdr:row>
          <xdr:rowOff>28575</xdr:rowOff>
        </xdr:from>
        <xdr:to>
          <xdr:col>4</xdr:col>
          <xdr:colOff>447675</xdr:colOff>
          <xdr:row>21</xdr:row>
          <xdr:rowOff>9525</xdr:rowOff>
        </xdr:to>
        <xdr:sp macro="" textlink="">
          <xdr:nvSpPr>
            <xdr:cNvPr id="40979" name="Check Box 19" hidden="1">
              <a:extLst>
                <a:ext uri="{63B3BB69-23CF-44E3-9099-C40C66FF867C}">
                  <a14:compatExt spid="_x0000_s409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15</xdr:row>
          <xdr:rowOff>28575</xdr:rowOff>
        </xdr:from>
        <xdr:to>
          <xdr:col>5</xdr:col>
          <xdr:colOff>447675</xdr:colOff>
          <xdr:row>16</xdr:row>
          <xdr:rowOff>9525</xdr:rowOff>
        </xdr:to>
        <xdr:sp macro="" textlink="">
          <xdr:nvSpPr>
            <xdr:cNvPr id="40980" name="Check Box 20" hidden="1">
              <a:extLst>
                <a:ext uri="{63B3BB69-23CF-44E3-9099-C40C66FF867C}">
                  <a14:compatExt spid="_x0000_s409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16</xdr:row>
          <xdr:rowOff>28575</xdr:rowOff>
        </xdr:from>
        <xdr:to>
          <xdr:col>5</xdr:col>
          <xdr:colOff>447675</xdr:colOff>
          <xdr:row>17</xdr:row>
          <xdr:rowOff>9525</xdr:rowOff>
        </xdr:to>
        <xdr:sp macro="" textlink="">
          <xdr:nvSpPr>
            <xdr:cNvPr id="40981" name="Check Box 21" hidden="1">
              <a:extLst>
                <a:ext uri="{63B3BB69-23CF-44E3-9099-C40C66FF867C}">
                  <a14:compatExt spid="_x0000_s409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17</xdr:row>
          <xdr:rowOff>28575</xdr:rowOff>
        </xdr:from>
        <xdr:to>
          <xdr:col>5</xdr:col>
          <xdr:colOff>447675</xdr:colOff>
          <xdr:row>18</xdr:row>
          <xdr:rowOff>9525</xdr:rowOff>
        </xdr:to>
        <xdr:sp macro="" textlink="">
          <xdr:nvSpPr>
            <xdr:cNvPr id="40982" name="Check Box 22" hidden="1">
              <a:extLst>
                <a:ext uri="{63B3BB69-23CF-44E3-9099-C40C66FF867C}">
                  <a14:compatExt spid="_x0000_s409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18</xdr:row>
          <xdr:rowOff>28575</xdr:rowOff>
        </xdr:from>
        <xdr:to>
          <xdr:col>5</xdr:col>
          <xdr:colOff>447675</xdr:colOff>
          <xdr:row>19</xdr:row>
          <xdr:rowOff>9525</xdr:rowOff>
        </xdr:to>
        <xdr:sp macro="" textlink="">
          <xdr:nvSpPr>
            <xdr:cNvPr id="40989" name="Check Box 29" hidden="1">
              <a:extLst>
                <a:ext uri="{63B3BB69-23CF-44E3-9099-C40C66FF867C}">
                  <a14:compatExt spid="_x0000_s409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6</xdr:row>
          <xdr:rowOff>0</xdr:rowOff>
        </xdr:from>
        <xdr:to>
          <xdr:col>5</xdr:col>
          <xdr:colOff>3352800</xdr:colOff>
          <xdr:row>6</xdr:row>
          <xdr:rowOff>495300</xdr:rowOff>
        </xdr:to>
        <xdr:sp macro="" textlink="">
          <xdr:nvSpPr>
            <xdr:cNvPr id="41002" name="Drop Down 42" hidden="1">
              <a:extLst>
                <a:ext uri="{63B3BB69-23CF-44E3-9099-C40C66FF867C}">
                  <a14:compatExt spid="_x0000_s410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6</xdr:row>
          <xdr:rowOff>19050</xdr:rowOff>
        </xdr:from>
        <xdr:to>
          <xdr:col>5</xdr:col>
          <xdr:colOff>3352800</xdr:colOff>
          <xdr:row>6</xdr:row>
          <xdr:rowOff>514350</xdr:rowOff>
        </xdr:to>
        <xdr:sp macro="" textlink="">
          <xdr:nvSpPr>
            <xdr:cNvPr id="41003" name="Drop Down 43" hidden="1">
              <a:extLst>
                <a:ext uri="{63B3BB69-23CF-44E3-9099-C40C66FF867C}">
                  <a14:compatExt spid="_x0000_s410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7</xdr:row>
          <xdr:rowOff>19050</xdr:rowOff>
        </xdr:from>
        <xdr:to>
          <xdr:col>5</xdr:col>
          <xdr:colOff>3352800</xdr:colOff>
          <xdr:row>7</xdr:row>
          <xdr:rowOff>514350</xdr:rowOff>
        </xdr:to>
        <xdr:sp macro="" textlink="">
          <xdr:nvSpPr>
            <xdr:cNvPr id="41004" name="Drop Down 44" hidden="1">
              <a:extLst>
                <a:ext uri="{63B3BB69-23CF-44E3-9099-C40C66FF867C}">
                  <a14:compatExt spid="_x0000_s410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11</xdr:row>
          <xdr:rowOff>19050</xdr:rowOff>
        </xdr:from>
        <xdr:to>
          <xdr:col>5</xdr:col>
          <xdr:colOff>3352800</xdr:colOff>
          <xdr:row>11</xdr:row>
          <xdr:rowOff>514350</xdr:rowOff>
        </xdr:to>
        <xdr:sp macro="" textlink="">
          <xdr:nvSpPr>
            <xdr:cNvPr id="41005" name="Drop Down 45" hidden="1">
              <a:extLst>
                <a:ext uri="{63B3BB69-23CF-44E3-9099-C40C66FF867C}">
                  <a14:compatExt spid="_x0000_s410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8</xdr:row>
          <xdr:rowOff>19050</xdr:rowOff>
        </xdr:from>
        <xdr:to>
          <xdr:col>5</xdr:col>
          <xdr:colOff>3352800</xdr:colOff>
          <xdr:row>8</xdr:row>
          <xdr:rowOff>514350</xdr:rowOff>
        </xdr:to>
        <xdr:sp macro="" textlink="">
          <xdr:nvSpPr>
            <xdr:cNvPr id="41006" name="Drop Down 46" hidden="1">
              <a:extLst>
                <a:ext uri="{63B3BB69-23CF-44E3-9099-C40C66FF867C}">
                  <a14:compatExt spid="_x0000_s410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9</xdr:row>
          <xdr:rowOff>19050</xdr:rowOff>
        </xdr:from>
        <xdr:to>
          <xdr:col>5</xdr:col>
          <xdr:colOff>3352800</xdr:colOff>
          <xdr:row>9</xdr:row>
          <xdr:rowOff>514350</xdr:rowOff>
        </xdr:to>
        <xdr:sp macro="" textlink="">
          <xdr:nvSpPr>
            <xdr:cNvPr id="41007" name="Drop Down 47" hidden="1">
              <a:extLst>
                <a:ext uri="{63B3BB69-23CF-44E3-9099-C40C66FF867C}">
                  <a14:compatExt spid="_x0000_s410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10</xdr:row>
          <xdr:rowOff>19050</xdr:rowOff>
        </xdr:from>
        <xdr:to>
          <xdr:col>5</xdr:col>
          <xdr:colOff>3352800</xdr:colOff>
          <xdr:row>10</xdr:row>
          <xdr:rowOff>514350</xdr:rowOff>
        </xdr:to>
        <xdr:sp macro="" textlink="">
          <xdr:nvSpPr>
            <xdr:cNvPr id="41008" name="Drop Down 48" hidden="1">
              <a:extLst>
                <a:ext uri="{63B3BB69-23CF-44E3-9099-C40C66FF867C}">
                  <a14:compatExt spid="_x0000_s410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12</xdr:row>
          <xdr:rowOff>19050</xdr:rowOff>
        </xdr:from>
        <xdr:to>
          <xdr:col>5</xdr:col>
          <xdr:colOff>3352800</xdr:colOff>
          <xdr:row>12</xdr:row>
          <xdr:rowOff>514350</xdr:rowOff>
        </xdr:to>
        <xdr:sp macro="" textlink="">
          <xdr:nvSpPr>
            <xdr:cNvPr id="41009" name="Drop Down 49" hidden="1">
              <a:extLst>
                <a:ext uri="{63B3BB69-23CF-44E3-9099-C40C66FF867C}">
                  <a14:compatExt spid="_x0000_s410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19</xdr:row>
          <xdr:rowOff>28575</xdr:rowOff>
        </xdr:from>
        <xdr:to>
          <xdr:col>5</xdr:col>
          <xdr:colOff>447675</xdr:colOff>
          <xdr:row>20</xdr:row>
          <xdr:rowOff>9525</xdr:rowOff>
        </xdr:to>
        <xdr:sp macro="" textlink="">
          <xdr:nvSpPr>
            <xdr:cNvPr id="41015" name="Check Box 55" hidden="1">
              <a:extLst>
                <a:ext uri="{63B3BB69-23CF-44E3-9099-C40C66FF867C}">
                  <a14:compatExt spid="_x0000_s410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20</xdr:row>
          <xdr:rowOff>28575</xdr:rowOff>
        </xdr:from>
        <xdr:to>
          <xdr:col>5</xdr:col>
          <xdr:colOff>447675</xdr:colOff>
          <xdr:row>21</xdr:row>
          <xdr:rowOff>9525</xdr:rowOff>
        </xdr:to>
        <xdr:sp macro="" textlink="">
          <xdr:nvSpPr>
            <xdr:cNvPr id="41016" name="Check Box 56" hidden="1">
              <a:extLst>
                <a:ext uri="{63B3BB69-23CF-44E3-9099-C40C66FF867C}">
                  <a14:compatExt spid="_x0000_s410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21</xdr:row>
          <xdr:rowOff>28575</xdr:rowOff>
        </xdr:from>
        <xdr:to>
          <xdr:col>5</xdr:col>
          <xdr:colOff>447675</xdr:colOff>
          <xdr:row>22</xdr:row>
          <xdr:rowOff>9525</xdr:rowOff>
        </xdr:to>
        <xdr:sp macro="" textlink="">
          <xdr:nvSpPr>
            <xdr:cNvPr id="41017" name="Check Box 57" hidden="1">
              <a:extLst>
                <a:ext uri="{63B3BB69-23CF-44E3-9099-C40C66FF867C}">
                  <a14:compatExt spid="_x0000_s410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20</xdr:row>
          <xdr:rowOff>28575</xdr:rowOff>
        </xdr:from>
        <xdr:to>
          <xdr:col>3</xdr:col>
          <xdr:colOff>447675</xdr:colOff>
          <xdr:row>21</xdr:row>
          <xdr:rowOff>9525</xdr:rowOff>
        </xdr:to>
        <xdr:sp macro="" textlink="">
          <xdr:nvSpPr>
            <xdr:cNvPr id="41018" name="Check Box 58" hidden="1">
              <a:extLst>
                <a:ext uri="{63B3BB69-23CF-44E3-9099-C40C66FF867C}">
                  <a14:compatExt spid="_x0000_s410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18</xdr:row>
          <xdr:rowOff>28575</xdr:rowOff>
        </xdr:from>
        <xdr:to>
          <xdr:col>3</xdr:col>
          <xdr:colOff>447675</xdr:colOff>
          <xdr:row>19</xdr:row>
          <xdr:rowOff>9525</xdr:rowOff>
        </xdr:to>
        <xdr:sp macro="" textlink="">
          <xdr:nvSpPr>
            <xdr:cNvPr id="41019" name="Check Box 59" hidden="1">
              <a:extLst>
                <a:ext uri="{63B3BB69-23CF-44E3-9099-C40C66FF867C}">
                  <a14:compatExt spid="_x0000_s410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19</xdr:row>
          <xdr:rowOff>28575</xdr:rowOff>
        </xdr:from>
        <xdr:to>
          <xdr:col>3</xdr:col>
          <xdr:colOff>447675</xdr:colOff>
          <xdr:row>20</xdr:row>
          <xdr:rowOff>9525</xdr:rowOff>
        </xdr:to>
        <xdr:sp macro="" textlink="">
          <xdr:nvSpPr>
            <xdr:cNvPr id="41020" name="Check Box 60" hidden="1">
              <a:extLst>
                <a:ext uri="{63B3BB69-23CF-44E3-9099-C40C66FF867C}">
                  <a14:compatExt spid="_x0000_s410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1866899</xdr:colOff>
      <xdr:row>2</xdr:row>
      <xdr:rowOff>85725</xdr:rowOff>
    </xdr:from>
    <xdr:to>
      <xdr:col>5</xdr:col>
      <xdr:colOff>1171575</xdr:colOff>
      <xdr:row>4</xdr:row>
      <xdr:rowOff>200024</xdr:rowOff>
    </xdr:to>
    <xdr:sp macro="" textlink="">
      <xdr:nvSpPr>
        <xdr:cNvPr id="3" name="TextBox 2"/>
        <xdr:cNvSpPr txBox="1"/>
      </xdr:nvSpPr>
      <xdr:spPr>
        <a:xfrm>
          <a:off x="2400299" y="704850"/>
          <a:ext cx="5095876" cy="495299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ru-RU" sz="2000">
              <a:latin typeface="Segoe UI Light" panose="020B0502040204020203" pitchFamily="34" charset="0"/>
              <a:cs typeface="Segoe UI Light" panose="020B0502040204020203" pitchFamily="34" charset="0"/>
            </a:rPr>
            <a:t>ВАШИ ОЦЕНКИ</a:t>
          </a:r>
        </a:p>
      </xdr:txBody>
    </xdr:sp>
    <xdr:clientData/>
  </xdr:twoCellAnchor>
  <xdr:twoCellAnchor>
    <xdr:from>
      <xdr:col>0</xdr:col>
      <xdr:colOff>495301</xdr:colOff>
      <xdr:row>23</xdr:row>
      <xdr:rowOff>0</xdr:rowOff>
    </xdr:from>
    <xdr:to>
      <xdr:col>3</xdr:col>
      <xdr:colOff>962026</xdr:colOff>
      <xdr:row>38</xdr:row>
      <xdr:rowOff>104775</xdr:rowOff>
    </xdr:to>
    <xdr:graphicFrame macro="">
      <xdr:nvGraphicFramePr>
        <xdr:cNvPr id="6" name="Диаграмма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1104901</xdr:colOff>
      <xdr:row>23</xdr:row>
      <xdr:rowOff>0</xdr:rowOff>
    </xdr:from>
    <xdr:to>
      <xdr:col>5</xdr:col>
      <xdr:colOff>1771650</xdr:colOff>
      <xdr:row>38</xdr:row>
      <xdr:rowOff>85725</xdr:rowOff>
    </xdr:to>
    <xdr:graphicFrame macro="">
      <xdr:nvGraphicFramePr>
        <xdr:cNvPr id="7" name="Диаграмма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1952626</xdr:colOff>
      <xdr:row>23</xdr:row>
      <xdr:rowOff>9524</xdr:rowOff>
    </xdr:from>
    <xdr:to>
      <xdr:col>9</xdr:col>
      <xdr:colOff>1285875</xdr:colOff>
      <xdr:row>38</xdr:row>
      <xdr:rowOff>104775</xdr:rowOff>
    </xdr:to>
    <xdr:graphicFrame macro="">
      <xdr:nvGraphicFramePr>
        <xdr:cNvPr id="8" name="Диаграмма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9525</xdr:colOff>
      <xdr:row>2</xdr:row>
      <xdr:rowOff>85725</xdr:rowOff>
    </xdr:from>
    <xdr:to>
      <xdr:col>9</xdr:col>
      <xdr:colOff>1343024</xdr:colOff>
      <xdr:row>4</xdr:row>
      <xdr:rowOff>161925</xdr:rowOff>
    </xdr:to>
    <xdr:sp macro="" textlink="">
      <xdr:nvSpPr>
        <xdr:cNvPr id="9" name="TextBox 8"/>
        <xdr:cNvSpPr txBox="1"/>
      </xdr:nvSpPr>
      <xdr:spPr>
        <a:xfrm>
          <a:off x="9048750" y="704850"/>
          <a:ext cx="4848224" cy="466725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ru-RU" sz="2000">
              <a:latin typeface="Segoe UI Light" panose="020B0502040204020203" pitchFamily="34" charset="0"/>
              <a:cs typeface="Segoe UI Light" panose="020B0502040204020203" pitchFamily="34" charset="0"/>
            </a:rPr>
            <a:t>ВОРОНКА ПРОДАЖ (ФАКТ)</a:t>
          </a:r>
        </a:p>
      </xdr:txBody>
    </xdr:sp>
    <xdr:clientData/>
  </xdr:twoCellAnchor>
  <xdr:twoCellAnchor editAs="oneCell">
    <xdr:from>
      <xdr:col>1</xdr:col>
      <xdr:colOff>2085975</xdr:colOff>
      <xdr:row>5</xdr:row>
      <xdr:rowOff>152399</xdr:rowOff>
    </xdr:from>
    <xdr:to>
      <xdr:col>3</xdr:col>
      <xdr:colOff>371425</xdr:colOff>
      <xdr:row>16</xdr:row>
      <xdr:rowOff>152399</xdr:rowOff>
    </xdr:to>
    <xdr:pic>
      <xdr:nvPicPr>
        <xdr:cNvPr id="10" name="Рисунок 9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19375" y="1352549"/>
          <a:ext cx="1181050" cy="2047875"/>
        </a:xfrm>
        <a:prstGeom prst="rect">
          <a:avLst/>
        </a:prstGeom>
      </xdr:spPr>
    </xdr:pic>
    <xdr:clientData/>
  </xdr:twoCellAnchor>
  <xdr:twoCellAnchor editAs="oneCell">
    <xdr:from>
      <xdr:col>3</xdr:col>
      <xdr:colOff>2074050</xdr:colOff>
      <xdr:row>7</xdr:row>
      <xdr:rowOff>111900</xdr:rowOff>
    </xdr:from>
    <xdr:to>
      <xdr:col>5</xdr:col>
      <xdr:colOff>838200</xdr:colOff>
      <xdr:row>15</xdr:row>
      <xdr:rowOff>130294</xdr:rowOff>
    </xdr:to>
    <xdr:pic>
      <xdr:nvPicPr>
        <xdr:cNvPr id="11" name="Рисунок 10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3050" y="1635900"/>
          <a:ext cx="1659750" cy="1542394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57150</xdr:colOff>
      <xdr:row>0</xdr:row>
      <xdr:rowOff>104775</xdr:rowOff>
    </xdr:from>
    <xdr:to>
      <xdr:col>14</xdr:col>
      <xdr:colOff>485775</xdr:colOff>
      <xdr:row>28</xdr:row>
      <xdr:rowOff>180975</xdr:rowOff>
    </xdr:to>
    <xdr:sp macro="" textlink="">
      <xdr:nvSpPr>
        <xdr:cNvPr id="2" name="TextBox 1"/>
        <xdr:cNvSpPr txBox="1"/>
      </xdr:nvSpPr>
      <xdr:spPr>
        <a:xfrm>
          <a:off x="1885950" y="104775"/>
          <a:ext cx="7134225" cy="54102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Заявление об авторском праве в отношении части программы для ЭВМ, базы данных «Аудит системы маркетинга и продаж»  (статья 1300 Гражданского кодекса Российской Федерации)</a:t>
          </a:r>
          <a:endParaRPr lang="ru-RU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«Аудит системы маркетинга и продаж» © ООО «БМР» (ИНН 7723866732 КПП 772201001 ОГРН 1137746246395) 2014 год (далее по тексту «Программа»)</a:t>
          </a:r>
        </a:p>
        <a:p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Контент, способ и порядок организации информации, совокупность и алгоритмы логических связей, представленные в настоящей Программе, на всех ее страницах, разделах, подразделах (дополнительных и основных, временных и постоянных), включая, но неограничиваясь, визуализации, таблицы,  разделы меню, является охраняемыми результатами интеллектуальной деятельности в соответствии со статьями 1225, 1259, 1304 Гражданского кодекса Российской Федерации, созданными на основе платформы 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Microsoft Excel </a:t>
          </a:r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в соответствии с полномочиями, предоставленными правообладателем платформы Microsoft Excel на основании лицензии. </a:t>
          </a:r>
        </a:p>
        <a:p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Правовая охрана в отношении Программы распространяется как на самостоятельные произведения,  базы данных (как объект авторских и смежных прав) или их части и элементы, так и на несамостоятельные произведения, базы данных (как объект авторских и смежных прав), образующие и необразующие любые составные произведения, базы данных (как объект авторских и смежных прав) или их части и элементы.</a:t>
          </a:r>
        </a:p>
        <a:p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Любое использование Программы лицами, не являющимися участниками курса ООО «БМР» (ИНН 7723866732 КПП 772201001 ОГРН 1137746246395) «Отдел продаж за 60 дней»  или любой ее части третьими лицами допускается исключительно с письменного согласия правообладателя – ООО «БМР» (ИНН 7723866732 КПП 772201001 ОГРН 1137746246395).</a:t>
          </a:r>
        </a:p>
        <a:p>
          <a:r>
            <a:rPr lang="ru-RU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Передача, распространение, доведение до всеобщего сведения участниками курса ООО «БМР» (ИНН 7723866732 КПП 772201001 ОГРН 1137746246395) «Отдел продаж за 60 дней» Программы для третьих лиц не допускается. </a:t>
          </a:r>
          <a:endParaRPr lang="ru-RU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Страной места происхождения Программы является Российская Федерация.</a:t>
          </a:r>
        </a:p>
        <a:p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Компания – разработчик ООО «БМР» (ИНН 7723866732 КПП 772201001 ОГРН 1137746246395) 2014 год</a:t>
          </a:r>
        </a:p>
        <a:p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В случае использования Программы или любой его части без соответствующего письменного согласия правообладателя ООО «БМР» (ИНН 7723866732 КПП 772201001 ОГРН 1137746246395) нарушитель обязуется выплатить компенсацию</a:t>
          </a:r>
          <a:r>
            <a:rPr lang="ru-RU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в размере 300.000 рублей РФ за каждый случай нарушения</a:t>
          </a:r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 что не исключает применение к нарушителю иных мер ответственности, предусмотренных действующим законодательством Российской Федерации.</a:t>
          </a:r>
        </a:p>
        <a:p>
          <a:endParaRPr lang="ru-RU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5</xdr:row>
          <xdr:rowOff>19050</xdr:rowOff>
        </xdr:from>
        <xdr:to>
          <xdr:col>5</xdr:col>
          <xdr:colOff>3352800</xdr:colOff>
          <xdr:row>5</xdr:row>
          <xdr:rowOff>514350</xdr:rowOff>
        </xdr:to>
        <xdr:sp macro="" textlink="">
          <xdr:nvSpPr>
            <xdr:cNvPr id="11266" name="Drop Down 2" hidden="1">
              <a:extLst>
                <a:ext uri="{63B3BB69-23CF-44E3-9099-C40C66FF867C}">
                  <a14:compatExt spid="_x0000_s112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15</xdr:row>
          <xdr:rowOff>28575</xdr:rowOff>
        </xdr:from>
        <xdr:to>
          <xdr:col>3</xdr:col>
          <xdr:colOff>447675</xdr:colOff>
          <xdr:row>16</xdr:row>
          <xdr:rowOff>9525</xdr:rowOff>
        </xdr:to>
        <xdr:sp macro="" textlink="">
          <xdr:nvSpPr>
            <xdr:cNvPr id="11272" name="Check Box 8" hidden="1">
              <a:extLst>
                <a:ext uri="{63B3BB69-23CF-44E3-9099-C40C66FF867C}">
                  <a14:compatExt spid="_x0000_s112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6</xdr:row>
          <xdr:rowOff>19050</xdr:rowOff>
        </xdr:from>
        <xdr:to>
          <xdr:col>5</xdr:col>
          <xdr:colOff>3352800</xdr:colOff>
          <xdr:row>6</xdr:row>
          <xdr:rowOff>514350</xdr:rowOff>
        </xdr:to>
        <xdr:sp macro="" textlink="">
          <xdr:nvSpPr>
            <xdr:cNvPr id="11321" name="Drop Down 57" hidden="1">
              <a:extLst>
                <a:ext uri="{63B3BB69-23CF-44E3-9099-C40C66FF867C}">
                  <a14:compatExt spid="_x0000_s113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7</xdr:row>
          <xdr:rowOff>19050</xdr:rowOff>
        </xdr:from>
        <xdr:to>
          <xdr:col>5</xdr:col>
          <xdr:colOff>3352800</xdr:colOff>
          <xdr:row>7</xdr:row>
          <xdr:rowOff>514350</xdr:rowOff>
        </xdr:to>
        <xdr:sp macro="" textlink="">
          <xdr:nvSpPr>
            <xdr:cNvPr id="11322" name="Drop Down 58" hidden="1">
              <a:extLst>
                <a:ext uri="{63B3BB69-23CF-44E3-9099-C40C66FF867C}">
                  <a14:compatExt spid="_x0000_s113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8</xdr:row>
          <xdr:rowOff>19050</xdr:rowOff>
        </xdr:from>
        <xdr:to>
          <xdr:col>5</xdr:col>
          <xdr:colOff>3352800</xdr:colOff>
          <xdr:row>8</xdr:row>
          <xdr:rowOff>514350</xdr:rowOff>
        </xdr:to>
        <xdr:sp macro="" textlink="">
          <xdr:nvSpPr>
            <xdr:cNvPr id="11323" name="Drop Down 59" hidden="1">
              <a:extLst>
                <a:ext uri="{63B3BB69-23CF-44E3-9099-C40C66FF867C}">
                  <a14:compatExt spid="_x0000_s113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9</xdr:row>
          <xdr:rowOff>19050</xdr:rowOff>
        </xdr:from>
        <xdr:to>
          <xdr:col>5</xdr:col>
          <xdr:colOff>3352800</xdr:colOff>
          <xdr:row>9</xdr:row>
          <xdr:rowOff>514350</xdr:rowOff>
        </xdr:to>
        <xdr:sp macro="" textlink="">
          <xdr:nvSpPr>
            <xdr:cNvPr id="11324" name="Drop Down 60" hidden="1">
              <a:extLst>
                <a:ext uri="{63B3BB69-23CF-44E3-9099-C40C66FF867C}">
                  <a14:compatExt spid="_x0000_s113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10</xdr:row>
          <xdr:rowOff>19050</xdr:rowOff>
        </xdr:from>
        <xdr:to>
          <xdr:col>5</xdr:col>
          <xdr:colOff>3352800</xdr:colOff>
          <xdr:row>10</xdr:row>
          <xdr:rowOff>514350</xdr:rowOff>
        </xdr:to>
        <xdr:sp macro="" textlink="">
          <xdr:nvSpPr>
            <xdr:cNvPr id="11325" name="Drop Down 61" hidden="1">
              <a:extLst>
                <a:ext uri="{63B3BB69-23CF-44E3-9099-C40C66FF867C}">
                  <a14:compatExt spid="_x0000_s113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11</xdr:row>
          <xdr:rowOff>19050</xdr:rowOff>
        </xdr:from>
        <xdr:to>
          <xdr:col>5</xdr:col>
          <xdr:colOff>3352800</xdr:colOff>
          <xdr:row>11</xdr:row>
          <xdr:rowOff>514350</xdr:rowOff>
        </xdr:to>
        <xdr:sp macro="" textlink="">
          <xdr:nvSpPr>
            <xdr:cNvPr id="11326" name="Drop Down 62" hidden="1">
              <a:extLst>
                <a:ext uri="{63B3BB69-23CF-44E3-9099-C40C66FF867C}">
                  <a14:compatExt spid="_x0000_s113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16</xdr:row>
          <xdr:rowOff>28575</xdr:rowOff>
        </xdr:from>
        <xdr:to>
          <xdr:col>3</xdr:col>
          <xdr:colOff>447675</xdr:colOff>
          <xdr:row>17</xdr:row>
          <xdr:rowOff>9525</xdr:rowOff>
        </xdr:to>
        <xdr:sp macro="" textlink="">
          <xdr:nvSpPr>
            <xdr:cNvPr id="11330" name="Check Box 66" hidden="1">
              <a:extLst>
                <a:ext uri="{63B3BB69-23CF-44E3-9099-C40C66FF867C}">
                  <a14:compatExt spid="_x0000_s113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17</xdr:row>
          <xdr:rowOff>28575</xdr:rowOff>
        </xdr:from>
        <xdr:to>
          <xdr:col>3</xdr:col>
          <xdr:colOff>447675</xdr:colOff>
          <xdr:row>18</xdr:row>
          <xdr:rowOff>9525</xdr:rowOff>
        </xdr:to>
        <xdr:sp macro="" textlink="">
          <xdr:nvSpPr>
            <xdr:cNvPr id="11331" name="Check Box 67" hidden="1">
              <a:extLst>
                <a:ext uri="{63B3BB69-23CF-44E3-9099-C40C66FF867C}">
                  <a14:compatExt spid="_x0000_s113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18</xdr:row>
          <xdr:rowOff>28575</xdr:rowOff>
        </xdr:from>
        <xdr:to>
          <xdr:col>3</xdr:col>
          <xdr:colOff>447675</xdr:colOff>
          <xdr:row>19</xdr:row>
          <xdr:rowOff>9525</xdr:rowOff>
        </xdr:to>
        <xdr:sp macro="" textlink="">
          <xdr:nvSpPr>
            <xdr:cNvPr id="11332" name="Check Box 68" hidden="1">
              <a:extLst>
                <a:ext uri="{63B3BB69-23CF-44E3-9099-C40C66FF867C}">
                  <a14:compatExt spid="_x0000_s113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19</xdr:row>
          <xdr:rowOff>28575</xdr:rowOff>
        </xdr:from>
        <xdr:to>
          <xdr:col>3</xdr:col>
          <xdr:colOff>447675</xdr:colOff>
          <xdr:row>20</xdr:row>
          <xdr:rowOff>9525</xdr:rowOff>
        </xdr:to>
        <xdr:sp macro="" textlink="">
          <xdr:nvSpPr>
            <xdr:cNvPr id="11333" name="Check Box 69" hidden="1">
              <a:extLst>
                <a:ext uri="{63B3BB69-23CF-44E3-9099-C40C66FF867C}">
                  <a14:compatExt spid="_x0000_s113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20</xdr:row>
          <xdr:rowOff>28575</xdr:rowOff>
        </xdr:from>
        <xdr:to>
          <xdr:col>3</xdr:col>
          <xdr:colOff>447675</xdr:colOff>
          <xdr:row>21</xdr:row>
          <xdr:rowOff>9525</xdr:rowOff>
        </xdr:to>
        <xdr:sp macro="" textlink="">
          <xdr:nvSpPr>
            <xdr:cNvPr id="11334" name="Check Box 70" hidden="1">
              <a:extLst>
                <a:ext uri="{63B3BB69-23CF-44E3-9099-C40C66FF867C}">
                  <a14:compatExt spid="_x0000_s113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21</xdr:row>
          <xdr:rowOff>28575</xdr:rowOff>
        </xdr:from>
        <xdr:to>
          <xdr:col>3</xdr:col>
          <xdr:colOff>447675</xdr:colOff>
          <xdr:row>22</xdr:row>
          <xdr:rowOff>9525</xdr:rowOff>
        </xdr:to>
        <xdr:sp macro="" textlink="">
          <xdr:nvSpPr>
            <xdr:cNvPr id="11335" name="Check Box 71" hidden="1">
              <a:extLst>
                <a:ext uri="{63B3BB69-23CF-44E3-9099-C40C66FF867C}">
                  <a14:compatExt spid="_x0000_s113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22</xdr:row>
          <xdr:rowOff>28575</xdr:rowOff>
        </xdr:from>
        <xdr:to>
          <xdr:col>3</xdr:col>
          <xdr:colOff>447675</xdr:colOff>
          <xdr:row>23</xdr:row>
          <xdr:rowOff>9525</xdr:rowOff>
        </xdr:to>
        <xdr:sp macro="" textlink="">
          <xdr:nvSpPr>
            <xdr:cNvPr id="11336" name="Check Box 72" hidden="1">
              <a:extLst>
                <a:ext uri="{63B3BB69-23CF-44E3-9099-C40C66FF867C}">
                  <a14:compatExt spid="_x0000_s113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23</xdr:row>
          <xdr:rowOff>28575</xdr:rowOff>
        </xdr:from>
        <xdr:to>
          <xdr:col>3</xdr:col>
          <xdr:colOff>447675</xdr:colOff>
          <xdr:row>24</xdr:row>
          <xdr:rowOff>9525</xdr:rowOff>
        </xdr:to>
        <xdr:sp macro="" textlink="">
          <xdr:nvSpPr>
            <xdr:cNvPr id="11337" name="Check Box 73" hidden="1">
              <a:extLst>
                <a:ext uri="{63B3BB69-23CF-44E3-9099-C40C66FF867C}">
                  <a14:compatExt spid="_x0000_s113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24</xdr:row>
          <xdr:rowOff>28575</xdr:rowOff>
        </xdr:from>
        <xdr:to>
          <xdr:col>3</xdr:col>
          <xdr:colOff>447675</xdr:colOff>
          <xdr:row>25</xdr:row>
          <xdr:rowOff>9525</xdr:rowOff>
        </xdr:to>
        <xdr:sp macro="" textlink="">
          <xdr:nvSpPr>
            <xdr:cNvPr id="11338" name="Check Box 74" hidden="1">
              <a:extLst>
                <a:ext uri="{63B3BB69-23CF-44E3-9099-C40C66FF867C}">
                  <a14:compatExt spid="_x0000_s113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25</xdr:row>
          <xdr:rowOff>28575</xdr:rowOff>
        </xdr:from>
        <xdr:to>
          <xdr:col>3</xdr:col>
          <xdr:colOff>447675</xdr:colOff>
          <xdr:row>26</xdr:row>
          <xdr:rowOff>9525</xdr:rowOff>
        </xdr:to>
        <xdr:sp macro="" textlink="">
          <xdr:nvSpPr>
            <xdr:cNvPr id="11339" name="Check Box 75" hidden="1">
              <a:extLst>
                <a:ext uri="{63B3BB69-23CF-44E3-9099-C40C66FF867C}">
                  <a14:compatExt spid="_x0000_s113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26</xdr:row>
          <xdr:rowOff>28575</xdr:rowOff>
        </xdr:from>
        <xdr:to>
          <xdr:col>3</xdr:col>
          <xdr:colOff>447675</xdr:colOff>
          <xdr:row>27</xdr:row>
          <xdr:rowOff>9525</xdr:rowOff>
        </xdr:to>
        <xdr:sp macro="" textlink="">
          <xdr:nvSpPr>
            <xdr:cNvPr id="11340" name="Check Box 76" hidden="1">
              <a:extLst>
                <a:ext uri="{63B3BB69-23CF-44E3-9099-C40C66FF867C}">
                  <a14:compatExt spid="_x0000_s113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27</xdr:row>
          <xdr:rowOff>28575</xdr:rowOff>
        </xdr:from>
        <xdr:to>
          <xdr:col>3</xdr:col>
          <xdr:colOff>447675</xdr:colOff>
          <xdr:row>28</xdr:row>
          <xdr:rowOff>9525</xdr:rowOff>
        </xdr:to>
        <xdr:sp macro="" textlink="">
          <xdr:nvSpPr>
            <xdr:cNvPr id="11341" name="Check Box 77" hidden="1">
              <a:extLst>
                <a:ext uri="{63B3BB69-23CF-44E3-9099-C40C66FF867C}">
                  <a14:compatExt spid="_x0000_s113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28</xdr:row>
          <xdr:rowOff>28575</xdr:rowOff>
        </xdr:from>
        <xdr:to>
          <xdr:col>3</xdr:col>
          <xdr:colOff>447675</xdr:colOff>
          <xdr:row>29</xdr:row>
          <xdr:rowOff>9525</xdr:rowOff>
        </xdr:to>
        <xdr:sp macro="" textlink="">
          <xdr:nvSpPr>
            <xdr:cNvPr id="11342" name="Check Box 78" hidden="1">
              <a:extLst>
                <a:ext uri="{63B3BB69-23CF-44E3-9099-C40C66FF867C}">
                  <a14:compatExt spid="_x0000_s113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15</xdr:row>
          <xdr:rowOff>28575</xdr:rowOff>
        </xdr:from>
        <xdr:to>
          <xdr:col>4</xdr:col>
          <xdr:colOff>447675</xdr:colOff>
          <xdr:row>16</xdr:row>
          <xdr:rowOff>9525</xdr:rowOff>
        </xdr:to>
        <xdr:sp macro="" textlink="">
          <xdr:nvSpPr>
            <xdr:cNvPr id="11343" name="Check Box 79" hidden="1">
              <a:extLst>
                <a:ext uri="{63B3BB69-23CF-44E3-9099-C40C66FF867C}">
                  <a14:compatExt spid="_x0000_s113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16</xdr:row>
          <xdr:rowOff>28575</xdr:rowOff>
        </xdr:from>
        <xdr:to>
          <xdr:col>4</xdr:col>
          <xdr:colOff>447675</xdr:colOff>
          <xdr:row>17</xdr:row>
          <xdr:rowOff>9525</xdr:rowOff>
        </xdr:to>
        <xdr:sp macro="" textlink="">
          <xdr:nvSpPr>
            <xdr:cNvPr id="11344" name="Check Box 80" hidden="1">
              <a:extLst>
                <a:ext uri="{63B3BB69-23CF-44E3-9099-C40C66FF867C}">
                  <a14:compatExt spid="_x0000_s113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17</xdr:row>
          <xdr:rowOff>28575</xdr:rowOff>
        </xdr:from>
        <xdr:to>
          <xdr:col>4</xdr:col>
          <xdr:colOff>447675</xdr:colOff>
          <xdr:row>18</xdr:row>
          <xdr:rowOff>9525</xdr:rowOff>
        </xdr:to>
        <xdr:sp macro="" textlink="">
          <xdr:nvSpPr>
            <xdr:cNvPr id="11345" name="Check Box 81" hidden="1">
              <a:extLst>
                <a:ext uri="{63B3BB69-23CF-44E3-9099-C40C66FF867C}">
                  <a14:compatExt spid="_x0000_s113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18</xdr:row>
          <xdr:rowOff>28575</xdr:rowOff>
        </xdr:from>
        <xdr:to>
          <xdr:col>4</xdr:col>
          <xdr:colOff>447675</xdr:colOff>
          <xdr:row>19</xdr:row>
          <xdr:rowOff>9525</xdr:rowOff>
        </xdr:to>
        <xdr:sp macro="" textlink="">
          <xdr:nvSpPr>
            <xdr:cNvPr id="11346" name="Check Box 82" hidden="1">
              <a:extLst>
                <a:ext uri="{63B3BB69-23CF-44E3-9099-C40C66FF867C}">
                  <a14:compatExt spid="_x0000_s113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20</xdr:row>
          <xdr:rowOff>28575</xdr:rowOff>
        </xdr:from>
        <xdr:to>
          <xdr:col>4</xdr:col>
          <xdr:colOff>447675</xdr:colOff>
          <xdr:row>21</xdr:row>
          <xdr:rowOff>9525</xdr:rowOff>
        </xdr:to>
        <xdr:sp macro="" textlink="">
          <xdr:nvSpPr>
            <xdr:cNvPr id="11347" name="Check Box 83" hidden="1">
              <a:extLst>
                <a:ext uri="{63B3BB69-23CF-44E3-9099-C40C66FF867C}">
                  <a14:compatExt spid="_x0000_s113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21</xdr:row>
          <xdr:rowOff>28575</xdr:rowOff>
        </xdr:from>
        <xdr:to>
          <xdr:col>4</xdr:col>
          <xdr:colOff>447675</xdr:colOff>
          <xdr:row>22</xdr:row>
          <xdr:rowOff>9525</xdr:rowOff>
        </xdr:to>
        <xdr:sp macro="" textlink="">
          <xdr:nvSpPr>
            <xdr:cNvPr id="11348" name="Check Box 84" hidden="1">
              <a:extLst>
                <a:ext uri="{63B3BB69-23CF-44E3-9099-C40C66FF867C}">
                  <a14:compatExt spid="_x0000_s113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22</xdr:row>
          <xdr:rowOff>28575</xdr:rowOff>
        </xdr:from>
        <xdr:to>
          <xdr:col>4</xdr:col>
          <xdr:colOff>447675</xdr:colOff>
          <xdr:row>23</xdr:row>
          <xdr:rowOff>9525</xdr:rowOff>
        </xdr:to>
        <xdr:sp macro="" textlink="">
          <xdr:nvSpPr>
            <xdr:cNvPr id="11349" name="Check Box 85" hidden="1">
              <a:extLst>
                <a:ext uri="{63B3BB69-23CF-44E3-9099-C40C66FF867C}">
                  <a14:compatExt spid="_x0000_s113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23</xdr:row>
          <xdr:rowOff>28575</xdr:rowOff>
        </xdr:from>
        <xdr:to>
          <xdr:col>4</xdr:col>
          <xdr:colOff>447675</xdr:colOff>
          <xdr:row>24</xdr:row>
          <xdr:rowOff>9525</xdr:rowOff>
        </xdr:to>
        <xdr:sp macro="" textlink="">
          <xdr:nvSpPr>
            <xdr:cNvPr id="11350" name="Check Box 86" hidden="1">
              <a:extLst>
                <a:ext uri="{63B3BB69-23CF-44E3-9099-C40C66FF867C}">
                  <a14:compatExt spid="_x0000_s113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24</xdr:row>
          <xdr:rowOff>28575</xdr:rowOff>
        </xdr:from>
        <xdr:to>
          <xdr:col>4</xdr:col>
          <xdr:colOff>447675</xdr:colOff>
          <xdr:row>25</xdr:row>
          <xdr:rowOff>9525</xdr:rowOff>
        </xdr:to>
        <xdr:sp macro="" textlink="">
          <xdr:nvSpPr>
            <xdr:cNvPr id="11351" name="Check Box 87" hidden="1">
              <a:extLst>
                <a:ext uri="{63B3BB69-23CF-44E3-9099-C40C66FF867C}">
                  <a14:compatExt spid="_x0000_s113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25</xdr:row>
          <xdr:rowOff>28575</xdr:rowOff>
        </xdr:from>
        <xdr:to>
          <xdr:col>4</xdr:col>
          <xdr:colOff>447675</xdr:colOff>
          <xdr:row>26</xdr:row>
          <xdr:rowOff>9525</xdr:rowOff>
        </xdr:to>
        <xdr:sp macro="" textlink="">
          <xdr:nvSpPr>
            <xdr:cNvPr id="11352" name="Check Box 88" hidden="1">
              <a:extLst>
                <a:ext uri="{63B3BB69-23CF-44E3-9099-C40C66FF867C}">
                  <a14:compatExt spid="_x0000_s113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26</xdr:row>
          <xdr:rowOff>28575</xdr:rowOff>
        </xdr:from>
        <xdr:to>
          <xdr:col>4</xdr:col>
          <xdr:colOff>447675</xdr:colOff>
          <xdr:row>27</xdr:row>
          <xdr:rowOff>9525</xdr:rowOff>
        </xdr:to>
        <xdr:sp macro="" textlink="">
          <xdr:nvSpPr>
            <xdr:cNvPr id="11353" name="Check Box 89" hidden="1">
              <a:extLst>
                <a:ext uri="{63B3BB69-23CF-44E3-9099-C40C66FF867C}">
                  <a14:compatExt spid="_x0000_s113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27</xdr:row>
          <xdr:rowOff>28575</xdr:rowOff>
        </xdr:from>
        <xdr:to>
          <xdr:col>4</xdr:col>
          <xdr:colOff>447675</xdr:colOff>
          <xdr:row>28</xdr:row>
          <xdr:rowOff>9525</xdr:rowOff>
        </xdr:to>
        <xdr:sp macro="" textlink="">
          <xdr:nvSpPr>
            <xdr:cNvPr id="11354" name="Check Box 90" hidden="1">
              <a:extLst>
                <a:ext uri="{63B3BB69-23CF-44E3-9099-C40C66FF867C}">
                  <a14:compatExt spid="_x0000_s113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28</xdr:row>
          <xdr:rowOff>28575</xdr:rowOff>
        </xdr:from>
        <xdr:to>
          <xdr:col>4</xdr:col>
          <xdr:colOff>447675</xdr:colOff>
          <xdr:row>29</xdr:row>
          <xdr:rowOff>9525</xdr:rowOff>
        </xdr:to>
        <xdr:sp macro="" textlink="">
          <xdr:nvSpPr>
            <xdr:cNvPr id="11355" name="Check Box 91" hidden="1">
              <a:extLst>
                <a:ext uri="{63B3BB69-23CF-44E3-9099-C40C66FF867C}">
                  <a14:compatExt spid="_x0000_s113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14</xdr:row>
          <xdr:rowOff>28575</xdr:rowOff>
        </xdr:from>
        <xdr:to>
          <xdr:col>5</xdr:col>
          <xdr:colOff>447675</xdr:colOff>
          <xdr:row>14</xdr:row>
          <xdr:rowOff>323850</xdr:rowOff>
        </xdr:to>
        <xdr:sp macro="" textlink="">
          <xdr:nvSpPr>
            <xdr:cNvPr id="11356" name="Check Box 92" hidden="1">
              <a:extLst>
                <a:ext uri="{63B3BB69-23CF-44E3-9099-C40C66FF867C}">
                  <a14:compatExt spid="_x0000_s113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15</xdr:row>
          <xdr:rowOff>28575</xdr:rowOff>
        </xdr:from>
        <xdr:to>
          <xdr:col>5</xdr:col>
          <xdr:colOff>447675</xdr:colOff>
          <xdr:row>16</xdr:row>
          <xdr:rowOff>9525</xdr:rowOff>
        </xdr:to>
        <xdr:sp macro="" textlink="">
          <xdr:nvSpPr>
            <xdr:cNvPr id="11357" name="Check Box 93" hidden="1">
              <a:extLst>
                <a:ext uri="{63B3BB69-23CF-44E3-9099-C40C66FF867C}">
                  <a14:compatExt spid="_x0000_s113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17</xdr:row>
          <xdr:rowOff>28575</xdr:rowOff>
        </xdr:from>
        <xdr:to>
          <xdr:col>5</xdr:col>
          <xdr:colOff>447675</xdr:colOff>
          <xdr:row>18</xdr:row>
          <xdr:rowOff>9525</xdr:rowOff>
        </xdr:to>
        <xdr:sp macro="" textlink="">
          <xdr:nvSpPr>
            <xdr:cNvPr id="11358" name="Check Box 94" hidden="1">
              <a:extLst>
                <a:ext uri="{63B3BB69-23CF-44E3-9099-C40C66FF867C}">
                  <a14:compatExt spid="_x0000_s113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18</xdr:row>
          <xdr:rowOff>28575</xdr:rowOff>
        </xdr:from>
        <xdr:to>
          <xdr:col>5</xdr:col>
          <xdr:colOff>447675</xdr:colOff>
          <xdr:row>19</xdr:row>
          <xdr:rowOff>9525</xdr:rowOff>
        </xdr:to>
        <xdr:sp macro="" textlink="">
          <xdr:nvSpPr>
            <xdr:cNvPr id="11359" name="Check Box 95" hidden="1">
              <a:extLst>
                <a:ext uri="{63B3BB69-23CF-44E3-9099-C40C66FF867C}">
                  <a14:compatExt spid="_x0000_s113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19</xdr:row>
          <xdr:rowOff>28575</xdr:rowOff>
        </xdr:from>
        <xdr:to>
          <xdr:col>5</xdr:col>
          <xdr:colOff>447675</xdr:colOff>
          <xdr:row>20</xdr:row>
          <xdr:rowOff>9525</xdr:rowOff>
        </xdr:to>
        <xdr:sp macro="" textlink="">
          <xdr:nvSpPr>
            <xdr:cNvPr id="11360" name="Check Box 96" hidden="1">
              <a:extLst>
                <a:ext uri="{63B3BB69-23CF-44E3-9099-C40C66FF867C}">
                  <a14:compatExt spid="_x0000_s113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20</xdr:row>
          <xdr:rowOff>28575</xdr:rowOff>
        </xdr:from>
        <xdr:to>
          <xdr:col>5</xdr:col>
          <xdr:colOff>447675</xdr:colOff>
          <xdr:row>21</xdr:row>
          <xdr:rowOff>9525</xdr:rowOff>
        </xdr:to>
        <xdr:sp macro="" textlink="">
          <xdr:nvSpPr>
            <xdr:cNvPr id="11361" name="Check Box 97" hidden="1">
              <a:extLst>
                <a:ext uri="{63B3BB69-23CF-44E3-9099-C40C66FF867C}">
                  <a14:compatExt spid="_x0000_s113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21</xdr:row>
          <xdr:rowOff>28575</xdr:rowOff>
        </xdr:from>
        <xdr:to>
          <xdr:col>5</xdr:col>
          <xdr:colOff>447675</xdr:colOff>
          <xdr:row>22</xdr:row>
          <xdr:rowOff>9525</xdr:rowOff>
        </xdr:to>
        <xdr:sp macro="" textlink="">
          <xdr:nvSpPr>
            <xdr:cNvPr id="11362" name="Check Box 98" hidden="1">
              <a:extLst>
                <a:ext uri="{63B3BB69-23CF-44E3-9099-C40C66FF867C}">
                  <a14:compatExt spid="_x0000_s113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22</xdr:row>
          <xdr:rowOff>28575</xdr:rowOff>
        </xdr:from>
        <xdr:to>
          <xdr:col>5</xdr:col>
          <xdr:colOff>447675</xdr:colOff>
          <xdr:row>23</xdr:row>
          <xdr:rowOff>9525</xdr:rowOff>
        </xdr:to>
        <xdr:sp macro="" textlink="">
          <xdr:nvSpPr>
            <xdr:cNvPr id="11363" name="Check Box 99" hidden="1">
              <a:extLst>
                <a:ext uri="{63B3BB69-23CF-44E3-9099-C40C66FF867C}">
                  <a14:compatExt spid="_x0000_s113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24</xdr:row>
          <xdr:rowOff>28575</xdr:rowOff>
        </xdr:from>
        <xdr:to>
          <xdr:col>5</xdr:col>
          <xdr:colOff>447675</xdr:colOff>
          <xdr:row>25</xdr:row>
          <xdr:rowOff>9525</xdr:rowOff>
        </xdr:to>
        <xdr:sp macro="" textlink="">
          <xdr:nvSpPr>
            <xdr:cNvPr id="11364" name="Check Box 100" hidden="1">
              <a:extLst>
                <a:ext uri="{63B3BB69-23CF-44E3-9099-C40C66FF867C}">
                  <a14:compatExt spid="_x0000_s113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25</xdr:row>
          <xdr:rowOff>28575</xdr:rowOff>
        </xdr:from>
        <xdr:to>
          <xdr:col>5</xdr:col>
          <xdr:colOff>447675</xdr:colOff>
          <xdr:row>26</xdr:row>
          <xdr:rowOff>9525</xdr:rowOff>
        </xdr:to>
        <xdr:sp macro="" textlink="">
          <xdr:nvSpPr>
            <xdr:cNvPr id="11365" name="Check Box 101" hidden="1">
              <a:extLst>
                <a:ext uri="{63B3BB69-23CF-44E3-9099-C40C66FF867C}">
                  <a14:compatExt spid="_x0000_s113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27</xdr:row>
          <xdr:rowOff>28575</xdr:rowOff>
        </xdr:from>
        <xdr:to>
          <xdr:col>5</xdr:col>
          <xdr:colOff>447675</xdr:colOff>
          <xdr:row>28</xdr:row>
          <xdr:rowOff>9525</xdr:rowOff>
        </xdr:to>
        <xdr:sp macro="" textlink="">
          <xdr:nvSpPr>
            <xdr:cNvPr id="11366" name="Check Box 102" hidden="1">
              <a:extLst>
                <a:ext uri="{63B3BB69-23CF-44E3-9099-C40C66FF867C}">
                  <a14:compatExt spid="_x0000_s113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28</xdr:row>
          <xdr:rowOff>28575</xdr:rowOff>
        </xdr:from>
        <xdr:to>
          <xdr:col>5</xdr:col>
          <xdr:colOff>447675</xdr:colOff>
          <xdr:row>29</xdr:row>
          <xdr:rowOff>9525</xdr:rowOff>
        </xdr:to>
        <xdr:sp macro="" textlink="">
          <xdr:nvSpPr>
            <xdr:cNvPr id="11367" name="Check Box 103" hidden="1">
              <a:extLst>
                <a:ext uri="{63B3BB69-23CF-44E3-9099-C40C66FF867C}">
                  <a14:compatExt spid="_x0000_s113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16</xdr:row>
          <xdr:rowOff>28575</xdr:rowOff>
        </xdr:from>
        <xdr:to>
          <xdr:col>3</xdr:col>
          <xdr:colOff>447675</xdr:colOff>
          <xdr:row>17</xdr:row>
          <xdr:rowOff>9525</xdr:rowOff>
        </xdr:to>
        <xdr:sp macro="" textlink="">
          <xdr:nvSpPr>
            <xdr:cNvPr id="41992" name="Check Box 8" hidden="1">
              <a:extLst>
                <a:ext uri="{63B3BB69-23CF-44E3-9099-C40C66FF867C}">
                  <a14:compatExt spid="_x0000_s419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17</xdr:row>
          <xdr:rowOff>0</xdr:rowOff>
        </xdr:from>
        <xdr:to>
          <xdr:col>3</xdr:col>
          <xdr:colOff>447675</xdr:colOff>
          <xdr:row>17</xdr:row>
          <xdr:rowOff>295275</xdr:rowOff>
        </xdr:to>
        <xdr:sp macro="" textlink="">
          <xdr:nvSpPr>
            <xdr:cNvPr id="41993" name="Check Box 9" hidden="1">
              <a:extLst>
                <a:ext uri="{63B3BB69-23CF-44E3-9099-C40C66FF867C}">
                  <a14:compatExt spid="_x0000_s419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19</xdr:row>
          <xdr:rowOff>0</xdr:rowOff>
        </xdr:from>
        <xdr:to>
          <xdr:col>3</xdr:col>
          <xdr:colOff>447675</xdr:colOff>
          <xdr:row>19</xdr:row>
          <xdr:rowOff>295275</xdr:rowOff>
        </xdr:to>
        <xdr:sp macro="" textlink="">
          <xdr:nvSpPr>
            <xdr:cNvPr id="41996" name="Check Box 12" hidden="1">
              <a:extLst>
                <a:ext uri="{63B3BB69-23CF-44E3-9099-C40C66FF867C}">
                  <a14:compatExt spid="_x0000_s419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20</xdr:row>
          <xdr:rowOff>28575</xdr:rowOff>
        </xdr:from>
        <xdr:to>
          <xdr:col>3</xdr:col>
          <xdr:colOff>457200</xdr:colOff>
          <xdr:row>21</xdr:row>
          <xdr:rowOff>9525</xdr:rowOff>
        </xdr:to>
        <xdr:sp macro="" textlink="">
          <xdr:nvSpPr>
            <xdr:cNvPr id="41998" name="Check Box 14" hidden="1">
              <a:extLst>
                <a:ext uri="{63B3BB69-23CF-44E3-9099-C40C66FF867C}">
                  <a14:compatExt spid="_x0000_s419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23</xdr:row>
          <xdr:rowOff>28575</xdr:rowOff>
        </xdr:from>
        <xdr:to>
          <xdr:col>3</xdr:col>
          <xdr:colOff>447675</xdr:colOff>
          <xdr:row>24</xdr:row>
          <xdr:rowOff>9525</xdr:rowOff>
        </xdr:to>
        <xdr:sp macro="" textlink="">
          <xdr:nvSpPr>
            <xdr:cNvPr id="42000" name="Check Box 16" hidden="1">
              <a:extLst>
                <a:ext uri="{63B3BB69-23CF-44E3-9099-C40C66FF867C}">
                  <a14:compatExt spid="_x0000_s420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24</xdr:row>
          <xdr:rowOff>0</xdr:rowOff>
        </xdr:from>
        <xdr:to>
          <xdr:col>3</xdr:col>
          <xdr:colOff>447675</xdr:colOff>
          <xdr:row>24</xdr:row>
          <xdr:rowOff>295275</xdr:rowOff>
        </xdr:to>
        <xdr:sp macro="" textlink="">
          <xdr:nvSpPr>
            <xdr:cNvPr id="42001" name="Check Box 17" hidden="1">
              <a:extLst>
                <a:ext uri="{63B3BB69-23CF-44E3-9099-C40C66FF867C}">
                  <a14:compatExt spid="_x0000_s420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25</xdr:row>
          <xdr:rowOff>28575</xdr:rowOff>
        </xdr:from>
        <xdr:to>
          <xdr:col>3</xdr:col>
          <xdr:colOff>447675</xdr:colOff>
          <xdr:row>26</xdr:row>
          <xdr:rowOff>9525</xdr:rowOff>
        </xdr:to>
        <xdr:sp macro="" textlink="">
          <xdr:nvSpPr>
            <xdr:cNvPr id="42002" name="Check Box 18" hidden="1">
              <a:extLst>
                <a:ext uri="{63B3BB69-23CF-44E3-9099-C40C66FF867C}">
                  <a14:compatExt spid="_x0000_s420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16</xdr:row>
          <xdr:rowOff>0</xdr:rowOff>
        </xdr:from>
        <xdr:to>
          <xdr:col>4</xdr:col>
          <xdr:colOff>447675</xdr:colOff>
          <xdr:row>16</xdr:row>
          <xdr:rowOff>295275</xdr:rowOff>
        </xdr:to>
        <xdr:sp macro="" textlink="">
          <xdr:nvSpPr>
            <xdr:cNvPr id="42003" name="Check Box 19" hidden="1">
              <a:extLst>
                <a:ext uri="{63B3BB69-23CF-44E3-9099-C40C66FF867C}">
                  <a14:compatExt spid="_x0000_s420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17</xdr:row>
          <xdr:rowOff>28575</xdr:rowOff>
        </xdr:from>
        <xdr:to>
          <xdr:col>4</xdr:col>
          <xdr:colOff>447675</xdr:colOff>
          <xdr:row>18</xdr:row>
          <xdr:rowOff>9525</xdr:rowOff>
        </xdr:to>
        <xdr:sp macro="" textlink="">
          <xdr:nvSpPr>
            <xdr:cNvPr id="42005" name="Check Box 21" hidden="1">
              <a:extLst>
                <a:ext uri="{63B3BB69-23CF-44E3-9099-C40C66FF867C}">
                  <a14:compatExt spid="_x0000_s420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18</xdr:row>
          <xdr:rowOff>28575</xdr:rowOff>
        </xdr:from>
        <xdr:to>
          <xdr:col>4</xdr:col>
          <xdr:colOff>447675</xdr:colOff>
          <xdr:row>19</xdr:row>
          <xdr:rowOff>9525</xdr:rowOff>
        </xdr:to>
        <xdr:sp macro="" textlink="">
          <xdr:nvSpPr>
            <xdr:cNvPr id="42006" name="Check Box 22" hidden="1">
              <a:extLst>
                <a:ext uri="{63B3BB69-23CF-44E3-9099-C40C66FF867C}">
                  <a14:compatExt spid="_x0000_s420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19</xdr:row>
          <xdr:rowOff>28575</xdr:rowOff>
        </xdr:from>
        <xdr:to>
          <xdr:col>4</xdr:col>
          <xdr:colOff>447675</xdr:colOff>
          <xdr:row>20</xdr:row>
          <xdr:rowOff>9525</xdr:rowOff>
        </xdr:to>
        <xdr:sp macro="" textlink="">
          <xdr:nvSpPr>
            <xdr:cNvPr id="42007" name="Check Box 23" hidden="1">
              <a:extLst>
                <a:ext uri="{63B3BB69-23CF-44E3-9099-C40C66FF867C}">
                  <a14:compatExt spid="_x0000_s420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24</xdr:row>
          <xdr:rowOff>28575</xdr:rowOff>
        </xdr:from>
        <xdr:to>
          <xdr:col>4</xdr:col>
          <xdr:colOff>447675</xdr:colOff>
          <xdr:row>25</xdr:row>
          <xdr:rowOff>9525</xdr:rowOff>
        </xdr:to>
        <xdr:sp macro="" textlink="">
          <xdr:nvSpPr>
            <xdr:cNvPr id="42014" name="Check Box 30" hidden="1">
              <a:extLst>
                <a:ext uri="{63B3BB69-23CF-44E3-9099-C40C66FF867C}">
                  <a14:compatExt spid="_x0000_s420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25</xdr:row>
          <xdr:rowOff>28575</xdr:rowOff>
        </xdr:from>
        <xdr:to>
          <xdr:col>4</xdr:col>
          <xdr:colOff>447675</xdr:colOff>
          <xdr:row>26</xdr:row>
          <xdr:rowOff>9525</xdr:rowOff>
        </xdr:to>
        <xdr:sp macro="" textlink="">
          <xdr:nvSpPr>
            <xdr:cNvPr id="42015" name="Check Box 31" hidden="1">
              <a:extLst>
                <a:ext uri="{63B3BB69-23CF-44E3-9099-C40C66FF867C}">
                  <a14:compatExt spid="_x0000_s420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16</xdr:row>
          <xdr:rowOff>28575</xdr:rowOff>
        </xdr:from>
        <xdr:to>
          <xdr:col>5</xdr:col>
          <xdr:colOff>447675</xdr:colOff>
          <xdr:row>17</xdr:row>
          <xdr:rowOff>9525</xdr:rowOff>
        </xdr:to>
        <xdr:sp macro="" textlink="">
          <xdr:nvSpPr>
            <xdr:cNvPr id="42016" name="Check Box 32" hidden="1">
              <a:extLst>
                <a:ext uri="{63B3BB69-23CF-44E3-9099-C40C66FF867C}">
                  <a14:compatExt spid="_x0000_s420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17</xdr:row>
          <xdr:rowOff>28575</xdr:rowOff>
        </xdr:from>
        <xdr:to>
          <xdr:col>5</xdr:col>
          <xdr:colOff>447675</xdr:colOff>
          <xdr:row>18</xdr:row>
          <xdr:rowOff>9525</xdr:rowOff>
        </xdr:to>
        <xdr:sp macro="" textlink="">
          <xdr:nvSpPr>
            <xdr:cNvPr id="42017" name="Check Box 33" hidden="1">
              <a:extLst>
                <a:ext uri="{63B3BB69-23CF-44E3-9099-C40C66FF867C}">
                  <a14:compatExt spid="_x0000_s420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18</xdr:row>
          <xdr:rowOff>28575</xdr:rowOff>
        </xdr:from>
        <xdr:to>
          <xdr:col>5</xdr:col>
          <xdr:colOff>447675</xdr:colOff>
          <xdr:row>19</xdr:row>
          <xdr:rowOff>9525</xdr:rowOff>
        </xdr:to>
        <xdr:sp macro="" textlink="">
          <xdr:nvSpPr>
            <xdr:cNvPr id="42018" name="Check Box 34" hidden="1">
              <a:extLst>
                <a:ext uri="{63B3BB69-23CF-44E3-9099-C40C66FF867C}">
                  <a14:compatExt spid="_x0000_s420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19</xdr:row>
          <xdr:rowOff>28575</xdr:rowOff>
        </xdr:from>
        <xdr:to>
          <xdr:col>5</xdr:col>
          <xdr:colOff>447675</xdr:colOff>
          <xdr:row>20</xdr:row>
          <xdr:rowOff>9525</xdr:rowOff>
        </xdr:to>
        <xdr:sp macro="" textlink="">
          <xdr:nvSpPr>
            <xdr:cNvPr id="42019" name="Check Box 35" hidden="1">
              <a:extLst>
                <a:ext uri="{63B3BB69-23CF-44E3-9099-C40C66FF867C}">
                  <a14:compatExt spid="_x0000_s420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20</xdr:row>
          <xdr:rowOff>28575</xdr:rowOff>
        </xdr:from>
        <xdr:to>
          <xdr:col>5</xdr:col>
          <xdr:colOff>447675</xdr:colOff>
          <xdr:row>21</xdr:row>
          <xdr:rowOff>9525</xdr:rowOff>
        </xdr:to>
        <xdr:sp macro="" textlink="">
          <xdr:nvSpPr>
            <xdr:cNvPr id="42020" name="Check Box 36" hidden="1">
              <a:extLst>
                <a:ext uri="{63B3BB69-23CF-44E3-9099-C40C66FF867C}">
                  <a14:compatExt spid="_x0000_s420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5</xdr:row>
          <xdr:rowOff>19050</xdr:rowOff>
        </xdr:from>
        <xdr:to>
          <xdr:col>5</xdr:col>
          <xdr:colOff>3352800</xdr:colOff>
          <xdr:row>5</xdr:row>
          <xdr:rowOff>514350</xdr:rowOff>
        </xdr:to>
        <xdr:sp macro="" textlink="">
          <xdr:nvSpPr>
            <xdr:cNvPr id="42029" name="Drop Down 45" hidden="1">
              <a:extLst>
                <a:ext uri="{63B3BB69-23CF-44E3-9099-C40C66FF867C}">
                  <a14:compatExt spid="_x0000_s42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24</xdr:row>
          <xdr:rowOff>0</xdr:rowOff>
        </xdr:from>
        <xdr:to>
          <xdr:col>3</xdr:col>
          <xdr:colOff>447675</xdr:colOff>
          <xdr:row>24</xdr:row>
          <xdr:rowOff>295275</xdr:rowOff>
        </xdr:to>
        <xdr:sp macro="" textlink="">
          <xdr:nvSpPr>
            <xdr:cNvPr id="42030" name="Check Box 46" hidden="1">
              <a:extLst>
                <a:ext uri="{63B3BB69-23CF-44E3-9099-C40C66FF867C}">
                  <a14:compatExt spid="_x0000_s42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21</xdr:row>
          <xdr:rowOff>28575</xdr:rowOff>
        </xdr:from>
        <xdr:to>
          <xdr:col>4</xdr:col>
          <xdr:colOff>447675</xdr:colOff>
          <xdr:row>22</xdr:row>
          <xdr:rowOff>9525</xdr:rowOff>
        </xdr:to>
        <xdr:sp macro="" textlink="">
          <xdr:nvSpPr>
            <xdr:cNvPr id="42040" name="Check Box 56" hidden="1">
              <a:extLst>
                <a:ext uri="{63B3BB69-23CF-44E3-9099-C40C66FF867C}">
                  <a14:compatExt spid="_x0000_s42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21</xdr:row>
          <xdr:rowOff>0</xdr:rowOff>
        </xdr:from>
        <xdr:to>
          <xdr:col>3</xdr:col>
          <xdr:colOff>466725</xdr:colOff>
          <xdr:row>21</xdr:row>
          <xdr:rowOff>295275</xdr:rowOff>
        </xdr:to>
        <xdr:sp macro="" textlink="">
          <xdr:nvSpPr>
            <xdr:cNvPr id="42042" name="Check Box 58" hidden="1">
              <a:extLst>
                <a:ext uri="{63B3BB69-23CF-44E3-9099-C40C66FF867C}">
                  <a14:compatExt spid="_x0000_s42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22</xdr:row>
          <xdr:rowOff>0</xdr:rowOff>
        </xdr:from>
        <xdr:to>
          <xdr:col>3</xdr:col>
          <xdr:colOff>457200</xdr:colOff>
          <xdr:row>22</xdr:row>
          <xdr:rowOff>295275</xdr:rowOff>
        </xdr:to>
        <xdr:sp macro="" textlink="">
          <xdr:nvSpPr>
            <xdr:cNvPr id="42043" name="Check Box 59" hidden="1">
              <a:extLst>
                <a:ext uri="{63B3BB69-23CF-44E3-9099-C40C66FF867C}">
                  <a14:compatExt spid="_x0000_s42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22</xdr:row>
          <xdr:rowOff>28575</xdr:rowOff>
        </xdr:from>
        <xdr:to>
          <xdr:col>4</xdr:col>
          <xdr:colOff>447675</xdr:colOff>
          <xdr:row>23</xdr:row>
          <xdr:rowOff>9525</xdr:rowOff>
        </xdr:to>
        <xdr:sp macro="" textlink="">
          <xdr:nvSpPr>
            <xdr:cNvPr id="42047" name="Check Box 63" hidden="1">
              <a:extLst>
                <a:ext uri="{63B3BB69-23CF-44E3-9099-C40C66FF867C}">
                  <a14:compatExt spid="_x0000_s42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23</xdr:row>
          <xdr:rowOff>28575</xdr:rowOff>
        </xdr:from>
        <xdr:to>
          <xdr:col>4</xdr:col>
          <xdr:colOff>447675</xdr:colOff>
          <xdr:row>24</xdr:row>
          <xdr:rowOff>9525</xdr:rowOff>
        </xdr:to>
        <xdr:sp macro="" textlink="">
          <xdr:nvSpPr>
            <xdr:cNvPr id="42048" name="Check Box 64" hidden="1">
              <a:extLst>
                <a:ext uri="{63B3BB69-23CF-44E3-9099-C40C66FF867C}">
                  <a14:compatExt spid="_x0000_s420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20</xdr:row>
          <xdr:rowOff>28575</xdr:rowOff>
        </xdr:from>
        <xdr:to>
          <xdr:col>5</xdr:col>
          <xdr:colOff>447675</xdr:colOff>
          <xdr:row>21</xdr:row>
          <xdr:rowOff>9525</xdr:rowOff>
        </xdr:to>
        <xdr:sp macro="" textlink="">
          <xdr:nvSpPr>
            <xdr:cNvPr id="42049" name="Check Box 65" hidden="1">
              <a:extLst>
                <a:ext uri="{63B3BB69-23CF-44E3-9099-C40C66FF867C}">
                  <a14:compatExt spid="_x0000_s4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21</xdr:row>
          <xdr:rowOff>28575</xdr:rowOff>
        </xdr:from>
        <xdr:to>
          <xdr:col>5</xdr:col>
          <xdr:colOff>447675</xdr:colOff>
          <xdr:row>22</xdr:row>
          <xdr:rowOff>9525</xdr:rowOff>
        </xdr:to>
        <xdr:sp macro="" textlink="">
          <xdr:nvSpPr>
            <xdr:cNvPr id="42050" name="Check Box 66" hidden="1">
              <a:extLst>
                <a:ext uri="{63B3BB69-23CF-44E3-9099-C40C66FF867C}">
                  <a14:compatExt spid="_x0000_s4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21</xdr:row>
          <xdr:rowOff>28575</xdr:rowOff>
        </xdr:from>
        <xdr:to>
          <xdr:col>5</xdr:col>
          <xdr:colOff>447675</xdr:colOff>
          <xdr:row>22</xdr:row>
          <xdr:rowOff>9525</xdr:rowOff>
        </xdr:to>
        <xdr:sp macro="" textlink="">
          <xdr:nvSpPr>
            <xdr:cNvPr id="42051" name="Check Box 67" hidden="1">
              <a:extLst>
                <a:ext uri="{63B3BB69-23CF-44E3-9099-C40C66FF867C}">
                  <a14:compatExt spid="_x0000_s42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21</xdr:row>
          <xdr:rowOff>28575</xdr:rowOff>
        </xdr:from>
        <xdr:to>
          <xdr:col>5</xdr:col>
          <xdr:colOff>447675</xdr:colOff>
          <xdr:row>22</xdr:row>
          <xdr:rowOff>9525</xdr:rowOff>
        </xdr:to>
        <xdr:sp macro="" textlink="">
          <xdr:nvSpPr>
            <xdr:cNvPr id="42052" name="Check Box 68" hidden="1">
              <a:extLst>
                <a:ext uri="{63B3BB69-23CF-44E3-9099-C40C66FF867C}">
                  <a14:compatExt spid="_x0000_s42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22</xdr:row>
          <xdr:rowOff>28575</xdr:rowOff>
        </xdr:from>
        <xdr:to>
          <xdr:col>5</xdr:col>
          <xdr:colOff>447675</xdr:colOff>
          <xdr:row>23</xdr:row>
          <xdr:rowOff>9525</xdr:rowOff>
        </xdr:to>
        <xdr:sp macro="" textlink="">
          <xdr:nvSpPr>
            <xdr:cNvPr id="42053" name="Check Box 69" hidden="1">
              <a:extLst>
                <a:ext uri="{63B3BB69-23CF-44E3-9099-C40C66FF867C}">
                  <a14:compatExt spid="_x0000_s42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22</xdr:row>
          <xdr:rowOff>28575</xdr:rowOff>
        </xdr:from>
        <xdr:to>
          <xdr:col>5</xdr:col>
          <xdr:colOff>447675</xdr:colOff>
          <xdr:row>23</xdr:row>
          <xdr:rowOff>9525</xdr:rowOff>
        </xdr:to>
        <xdr:sp macro="" textlink="">
          <xdr:nvSpPr>
            <xdr:cNvPr id="42054" name="Check Box 70" hidden="1">
              <a:extLst>
                <a:ext uri="{63B3BB69-23CF-44E3-9099-C40C66FF867C}">
                  <a14:compatExt spid="_x0000_s42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22</xdr:row>
          <xdr:rowOff>28575</xdr:rowOff>
        </xdr:from>
        <xdr:to>
          <xdr:col>5</xdr:col>
          <xdr:colOff>447675</xdr:colOff>
          <xdr:row>23</xdr:row>
          <xdr:rowOff>9525</xdr:rowOff>
        </xdr:to>
        <xdr:sp macro="" textlink="">
          <xdr:nvSpPr>
            <xdr:cNvPr id="42055" name="Check Box 71" hidden="1">
              <a:extLst>
                <a:ext uri="{63B3BB69-23CF-44E3-9099-C40C66FF867C}">
                  <a14:compatExt spid="_x0000_s42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22</xdr:row>
          <xdr:rowOff>28575</xdr:rowOff>
        </xdr:from>
        <xdr:to>
          <xdr:col>5</xdr:col>
          <xdr:colOff>447675</xdr:colOff>
          <xdr:row>23</xdr:row>
          <xdr:rowOff>9525</xdr:rowOff>
        </xdr:to>
        <xdr:sp macro="" textlink="">
          <xdr:nvSpPr>
            <xdr:cNvPr id="42056" name="Check Box 72" hidden="1">
              <a:extLst>
                <a:ext uri="{63B3BB69-23CF-44E3-9099-C40C66FF867C}">
                  <a14:compatExt spid="_x0000_s42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23</xdr:row>
          <xdr:rowOff>28575</xdr:rowOff>
        </xdr:from>
        <xdr:to>
          <xdr:col>5</xdr:col>
          <xdr:colOff>447675</xdr:colOff>
          <xdr:row>24</xdr:row>
          <xdr:rowOff>9525</xdr:rowOff>
        </xdr:to>
        <xdr:sp macro="" textlink="">
          <xdr:nvSpPr>
            <xdr:cNvPr id="42057" name="Check Box 73" hidden="1">
              <a:extLst>
                <a:ext uri="{63B3BB69-23CF-44E3-9099-C40C66FF867C}">
                  <a14:compatExt spid="_x0000_s42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6</xdr:row>
          <xdr:rowOff>19050</xdr:rowOff>
        </xdr:from>
        <xdr:to>
          <xdr:col>5</xdr:col>
          <xdr:colOff>3352800</xdr:colOff>
          <xdr:row>6</xdr:row>
          <xdr:rowOff>514350</xdr:rowOff>
        </xdr:to>
        <xdr:sp macro="" textlink="">
          <xdr:nvSpPr>
            <xdr:cNvPr id="42058" name="Drop Down 74" hidden="1">
              <a:extLst>
                <a:ext uri="{63B3BB69-23CF-44E3-9099-C40C66FF867C}">
                  <a14:compatExt spid="_x0000_s42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7</xdr:row>
          <xdr:rowOff>19050</xdr:rowOff>
        </xdr:from>
        <xdr:to>
          <xdr:col>5</xdr:col>
          <xdr:colOff>3352800</xdr:colOff>
          <xdr:row>7</xdr:row>
          <xdr:rowOff>514350</xdr:rowOff>
        </xdr:to>
        <xdr:sp macro="" textlink="">
          <xdr:nvSpPr>
            <xdr:cNvPr id="42059" name="Drop Down 75" hidden="1">
              <a:extLst>
                <a:ext uri="{63B3BB69-23CF-44E3-9099-C40C66FF867C}">
                  <a14:compatExt spid="_x0000_s42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8</xdr:row>
          <xdr:rowOff>19050</xdr:rowOff>
        </xdr:from>
        <xdr:to>
          <xdr:col>5</xdr:col>
          <xdr:colOff>3352800</xdr:colOff>
          <xdr:row>8</xdr:row>
          <xdr:rowOff>514350</xdr:rowOff>
        </xdr:to>
        <xdr:sp macro="" textlink="">
          <xdr:nvSpPr>
            <xdr:cNvPr id="42060" name="Drop Down 76" hidden="1">
              <a:extLst>
                <a:ext uri="{63B3BB69-23CF-44E3-9099-C40C66FF867C}">
                  <a14:compatExt spid="_x0000_s42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9</xdr:row>
          <xdr:rowOff>19050</xdr:rowOff>
        </xdr:from>
        <xdr:to>
          <xdr:col>5</xdr:col>
          <xdr:colOff>3352800</xdr:colOff>
          <xdr:row>9</xdr:row>
          <xdr:rowOff>514350</xdr:rowOff>
        </xdr:to>
        <xdr:sp macro="" textlink="">
          <xdr:nvSpPr>
            <xdr:cNvPr id="42061" name="Drop Down 77" hidden="1">
              <a:extLst>
                <a:ext uri="{63B3BB69-23CF-44E3-9099-C40C66FF867C}">
                  <a14:compatExt spid="_x0000_s42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10</xdr:row>
          <xdr:rowOff>19050</xdr:rowOff>
        </xdr:from>
        <xdr:to>
          <xdr:col>5</xdr:col>
          <xdr:colOff>3352800</xdr:colOff>
          <xdr:row>10</xdr:row>
          <xdr:rowOff>514350</xdr:rowOff>
        </xdr:to>
        <xdr:sp macro="" textlink="">
          <xdr:nvSpPr>
            <xdr:cNvPr id="42062" name="Drop Down 78" hidden="1">
              <a:extLst>
                <a:ext uri="{63B3BB69-23CF-44E3-9099-C40C66FF867C}">
                  <a14:compatExt spid="_x0000_s42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11</xdr:row>
          <xdr:rowOff>19050</xdr:rowOff>
        </xdr:from>
        <xdr:to>
          <xdr:col>5</xdr:col>
          <xdr:colOff>3352800</xdr:colOff>
          <xdr:row>11</xdr:row>
          <xdr:rowOff>514350</xdr:rowOff>
        </xdr:to>
        <xdr:sp macro="" textlink="">
          <xdr:nvSpPr>
            <xdr:cNvPr id="42063" name="Drop Down 79" hidden="1">
              <a:extLst>
                <a:ext uri="{63B3BB69-23CF-44E3-9099-C40C66FF867C}">
                  <a14:compatExt spid="_x0000_s42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12</xdr:row>
          <xdr:rowOff>19050</xdr:rowOff>
        </xdr:from>
        <xdr:to>
          <xdr:col>5</xdr:col>
          <xdr:colOff>3352800</xdr:colOff>
          <xdr:row>12</xdr:row>
          <xdr:rowOff>514350</xdr:rowOff>
        </xdr:to>
        <xdr:sp macro="" textlink="">
          <xdr:nvSpPr>
            <xdr:cNvPr id="42064" name="Drop Down 80" hidden="1">
              <a:extLst>
                <a:ext uri="{63B3BB69-23CF-44E3-9099-C40C66FF867C}">
                  <a14:compatExt spid="_x0000_s42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13</xdr:row>
          <xdr:rowOff>19050</xdr:rowOff>
        </xdr:from>
        <xdr:to>
          <xdr:col>5</xdr:col>
          <xdr:colOff>3352800</xdr:colOff>
          <xdr:row>13</xdr:row>
          <xdr:rowOff>514350</xdr:rowOff>
        </xdr:to>
        <xdr:sp macro="" textlink="">
          <xdr:nvSpPr>
            <xdr:cNvPr id="42065" name="Drop Down 81" hidden="1">
              <a:extLst>
                <a:ext uri="{63B3BB69-23CF-44E3-9099-C40C66FF867C}">
                  <a14:compatExt spid="_x0000_s42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5</xdr:row>
          <xdr:rowOff>19050</xdr:rowOff>
        </xdr:from>
        <xdr:to>
          <xdr:col>5</xdr:col>
          <xdr:colOff>3352800</xdr:colOff>
          <xdr:row>5</xdr:row>
          <xdr:rowOff>514350</xdr:rowOff>
        </xdr:to>
        <xdr:sp macro="" textlink="">
          <xdr:nvSpPr>
            <xdr:cNvPr id="43009" name="Drop Down 1" hidden="1">
              <a:extLst>
                <a:ext uri="{63B3BB69-23CF-44E3-9099-C40C66FF867C}">
                  <a14:compatExt spid="_x0000_s430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15</xdr:row>
          <xdr:rowOff>28575</xdr:rowOff>
        </xdr:from>
        <xdr:to>
          <xdr:col>3</xdr:col>
          <xdr:colOff>447675</xdr:colOff>
          <xdr:row>15</xdr:row>
          <xdr:rowOff>323850</xdr:rowOff>
        </xdr:to>
        <xdr:sp macro="" textlink="">
          <xdr:nvSpPr>
            <xdr:cNvPr id="43016" name="Check Box 8" hidden="1">
              <a:extLst>
                <a:ext uri="{63B3BB69-23CF-44E3-9099-C40C66FF867C}">
                  <a14:compatExt spid="_x0000_s430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16</xdr:row>
          <xdr:rowOff>28575</xdr:rowOff>
        </xdr:from>
        <xdr:to>
          <xdr:col>3</xdr:col>
          <xdr:colOff>447675</xdr:colOff>
          <xdr:row>17</xdr:row>
          <xdr:rowOff>9525</xdr:rowOff>
        </xdr:to>
        <xdr:sp macro="" textlink="">
          <xdr:nvSpPr>
            <xdr:cNvPr id="43017" name="Check Box 9" hidden="1">
              <a:extLst>
                <a:ext uri="{63B3BB69-23CF-44E3-9099-C40C66FF867C}">
                  <a14:compatExt spid="_x0000_s430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17</xdr:row>
          <xdr:rowOff>28575</xdr:rowOff>
        </xdr:from>
        <xdr:to>
          <xdr:col>3</xdr:col>
          <xdr:colOff>447675</xdr:colOff>
          <xdr:row>18</xdr:row>
          <xdr:rowOff>9525</xdr:rowOff>
        </xdr:to>
        <xdr:sp macro="" textlink="">
          <xdr:nvSpPr>
            <xdr:cNvPr id="43018" name="Check Box 10" hidden="1">
              <a:extLst>
                <a:ext uri="{63B3BB69-23CF-44E3-9099-C40C66FF867C}">
                  <a14:compatExt spid="_x0000_s430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18</xdr:row>
          <xdr:rowOff>28575</xdr:rowOff>
        </xdr:from>
        <xdr:to>
          <xdr:col>3</xdr:col>
          <xdr:colOff>447675</xdr:colOff>
          <xdr:row>19</xdr:row>
          <xdr:rowOff>9525</xdr:rowOff>
        </xdr:to>
        <xdr:sp macro="" textlink="">
          <xdr:nvSpPr>
            <xdr:cNvPr id="43019" name="Check Box 11" hidden="1">
              <a:extLst>
                <a:ext uri="{63B3BB69-23CF-44E3-9099-C40C66FF867C}">
                  <a14:compatExt spid="_x0000_s430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19</xdr:row>
          <xdr:rowOff>28575</xdr:rowOff>
        </xdr:from>
        <xdr:to>
          <xdr:col>3</xdr:col>
          <xdr:colOff>447675</xdr:colOff>
          <xdr:row>20</xdr:row>
          <xdr:rowOff>9525</xdr:rowOff>
        </xdr:to>
        <xdr:sp macro="" textlink="">
          <xdr:nvSpPr>
            <xdr:cNvPr id="43020" name="Check Box 12" hidden="1">
              <a:extLst>
                <a:ext uri="{63B3BB69-23CF-44E3-9099-C40C66FF867C}">
                  <a14:compatExt spid="_x0000_s430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20</xdr:row>
          <xdr:rowOff>28575</xdr:rowOff>
        </xdr:from>
        <xdr:to>
          <xdr:col>3</xdr:col>
          <xdr:colOff>447675</xdr:colOff>
          <xdr:row>21</xdr:row>
          <xdr:rowOff>9525</xdr:rowOff>
        </xdr:to>
        <xdr:sp macro="" textlink="">
          <xdr:nvSpPr>
            <xdr:cNvPr id="43021" name="Check Box 13" hidden="1">
              <a:extLst>
                <a:ext uri="{63B3BB69-23CF-44E3-9099-C40C66FF867C}">
                  <a14:compatExt spid="_x0000_s430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21</xdr:row>
          <xdr:rowOff>28575</xdr:rowOff>
        </xdr:from>
        <xdr:to>
          <xdr:col>3</xdr:col>
          <xdr:colOff>447675</xdr:colOff>
          <xdr:row>22</xdr:row>
          <xdr:rowOff>9525</xdr:rowOff>
        </xdr:to>
        <xdr:sp macro="" textlink="">
          <xdr:nvSpPr>
            <xdr:cNvPr id="43022" name="Check Box 14" hidden="1">
              <a:extLst>
                <a:ext uri="{63B3BB69-23CF-44E3-9099-C40C66FF867C}">
                  <a14:compatExt spid="_x0000_s430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22</xdr:row>
          <xdr:rowOff>28575</xdr:rowOff>
        </xdr:from>
        <xdr:to>
          <xdr:col>3</xdr:col>
          <xdr:colOff>447675</xdr:colOff>
          <xdr:row>23</xdr:row>
          <xdr:rowOff>9525</xdr:rowOff>
        </xdr:to>
        <xdr:sp macro="" textlink="">
          <xdr:nvSpPr>
            <xdr:cNvPr id="43023" name="Check Box 15" hidden="1">
              <a:extLst>
                <a:ext uri="{63B3BB69-23CF-44E3-9099-C40C66FF867C}">
                  <a14:compatExt spid="_x0000_s430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23</xdr:row>
          <xdr:rowOff>28575</xdr:rowOff>
        </xdr:from>
        <xdr:to>
          <xdr:col>3</xdr:col>
          <xdr:colOff>447675</xdr:colOff>
          <xdr:row>24</xdr:row>
          <xdr:rowOff>9525</xdr:rowOff>
        </xdr:to>
        <xdr:sp macro="" textlink="">
          <xdr:nvSpPr>
            <xdr:cNvPr id="43024" name="Check Box 16" hidden="1">
              <a:extLst>
                <a:ext uri="{63B3BB69-23CF-44E3-9099-C40C66FF867C}">
                  <a14:compatExt spid="_x0000_s430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24</xdr:row>
          <xdr:rowOff>28575</xdr:rowOff>
        </xdr:from>
        <xdr:to>
          <xdr:col>3</xdr:col>
          <xdr:colOff>447675</xdr:colOff>
          <xdr:row>25</xdr:row>
          <xdr:rowOff>9525</xdr:rowOff>
        </xdr:to>
        <xdr:sp macro="" textlink="">
          <xdr:nvSpPr>
            <xdr:cNvPr id="43025" name="Check Box 17" hidden="1">
              <a:extLst>
                <a:ext uri="{63B3BB69-23CF-44E3-9099-C40C66FF867C}">
                  <a14:compatExt spid="_x0000_s43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24</xdr:row>
          <xdr:rowOff>28575</xdr:rowOff>
        </xdr:from>
        <xdr:to>
          <xdr:col>4</xdr:col>
          <xdr:colOff>447675</xdr:colOff>
          <xdr:row>25</xdr:row>
          <xdr:rowOff>9525</xdr:rowOff>
        </xdr:to>
        <xdr:sp macro="" textlink="">
          <xdr:nvSpPr>
            <xdr:cNvPr id="43027" name="Check Box 19" hidden="1">
              <a:extLst>
                <a:ext uri="{63B3BB69-23CF-44E3-9099-C40C66FF867C}">
                  <a14:compatExt spid="_x0000_s43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25</xdr:row>
          <xdr:rowOff>28575</xdr:rowOff>
        </xdr:from>
        <xdr:to>
          <xdr:col>4</xdr:col>
          <xdr:colOff>447675</xdr:colOff>
          <xdr:row>26</xdr:row>
          <xdr:rowOff>9525</xdr:rowOff>
        </xdr:to>
        <xdr:sp macro="" textlink="">
          <xdr:nvSpPr>
            <xdr:cNvPr id="43028" name="Check Box 20" hidden="1">
              <a:extLst>
                <a:ext uri="{63B3BB69-23CF-44E3-9099-C40C66FF867C}">
                  <a14:compatExt spid="_x0000_s43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26</xdr:row>
          <xdr:rowOff>28575</xdr:rowOff>
        </xdr:from>
        <xdr:to>
          <xdr:col>4</xdr:col>
          <xdr:colOff>447675</xdr:colOff>
          <xdr:row>27</xdr:row>
          <xdr:rowOff>9525</xdr:rowOff>
        </xdr:to>
        <xdr:sp macro="" textlink="">
          <xdr:nvSpPr>
            <xdr:cNvPr id="43029" name="Check Box 21" hidden="1">
              <a:extLst>
                <a:ext uri="{63B3BB69-23CF-44E3-9099-C40C66FF867C}">
                  <a14:compatExt spid="_x0000_s43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27</xdr:row>
          <xdr:rowOff>28575</xdr:rowOff>
        </xdr:from>
        <xdr:to>
          <xdr:col>4</xdr:col>
          <xdr:colOff>447675</xdr:colOff>
          <xdr:row>28</xdr:row>
          <xdr:rowOff>9525</xdr:rowOff>
        </xdr:to>
        <xdr:sp macro="" textlink="">
          <xdr:nvSpPr>
            <xdr:cNvPr id="43030" name="Check Box 22" hidden="1">
              <a:extLst>
                <a:ext uri="{63B3BB69-23CF-44E3-9099-C40C66FF867C}">
                  <a14:compatExt spid="_x0000_s43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31</xdr:row>
          <xdr:rowOff>28575</xdr:rowOff>
        </xdr:from>
        <xdr:to>
          <xdr:col>5</xdr:col>
          <xdr:colOff>447675</xdr:colOff>
          <xdr:row>32</xdr:row>
          <xdr:rowOff>9525</xdr:rowOff>
        </xdr:to>
        <xdr:sp macro="" textlink="">
          <xdr:nvSpPr>
            <xdr:cNvPr id="43031" name="Check Box 23" hidden="1">
              <a:extLst>
                <a:ext uri="{63B3BB69-23CF-44E3-9099-C40C66FF867C}">
                  <a14:compatExt spid="_x0000_s43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32</xdr:row>
          <xdr:rowOff>28575</xdr:rowOff>
        </xdr:from>
        <xdr:to>
          <xdr:col>5</xdr:col>
          <xdr:colOff>447675</xdr:colOff>
          <xdr:row>33</xdr:row>
          <xdr:rowOff>9525</xdr:rowOff>
        </xdr:to>
        <xdr:sp macro="" textlink="">
          <xdr:nvSpPr>
            <xdr:cNvPr id="43032" name="Check Box 24" hidden="1">
              <a:extLst>
                <a:ext uri="{63B3BB69-23CF-44E3-9099-C40C66FF867C}">
                  <a14:compatExt spid="_x0000_s43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15</xdr:row>
          <xdr:rowOff>28575</xdr:rowOff>
        </xdr:from>
        <xdr:to>
          <xdr:col>5</xdr:col>
          <xdr:colOff>447675</xdr:colOff>
          <xdr:row>15</xdr:row>
          <xdr:rowOff>323850</xdr:rowOff>
        </xdr:to>
        <xdr:sp macro="" textlink="">
          <xdr:nvSpPr>
            <xdr:cNvPr id="43035" name="Check Box 27" hidden="1">
              <a:extLst>
                <a:ext uri="{63B3BB69-23CF-44E3-9099-C40C66FF867C}">
                  <a14:compatExt spid="_x0000_s43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16</xdr:row>
          <xdr:rowOff>28575</xdr:rowOff>
        </xdr:from>
        <xdr:to>
          <xdr:col>5</xdr:col>
          <xdr:colOff>447675</xdr:colOff>
          <xdr:row>17</xdr:row>
          <xdr:rowOff>9525</xdr:rowOff>
        </xdr:to>
        <xdr:sp macro="" textlink="">
          <xdr:nvSpPr>
            <xdr:cNvPr id="43036" name="Check Box 28" hidden="1">
              <a:extLst>
                <a:ext uri="{63B3BB69-23CF-44E3-9099-C40C66FF867C}">
                  <a14:compatExt spid="_x0000_s43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21</xdr:row>
          <xdr:rowOff>28575</xdr:rowOff>
        </xdr:from>
        <xdr:to>
          <xdr:col>5</xdr:col>
          <xdr:colOff>447675</xdr:colOff>
          <xdr:row>22</xdr:row>
          <xdr:rowOff>9525</xdr:rowOff>
        </xdr:to>
        <xdr:sp macro="" textlink="">
          <xdr:nvSpPr>
            <xdr:cNvPr id="43038" name="Check Box 30" hidden="1">
              <a:extLst>
                <a:ext uri="{63B3BB69-23CF-44E3-9099-C40C66FF867C}">
                  <a14:compatExt spid="_x0000_s43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22</xdr:row>
          <xdr:rowOff>28575</xdr:rowOff>
        </xdr:from>
        <xdr:to>
          <xdr:col>5</xdr:col>
          <xdr:colOff>447675</xdr:colOff>
          <xdr:row>23</xdr:row>
          <xdr:rowOff>9525</xdr:rowOff>
        </xdr:to>
        <xdr:sp macro="" textlink="">
          <xdr:nvSpPr>
            <xdr:cNvPr id="43039" name="Check Box 31" hidden="1">
              <a:extLst>
                <a:ext uri="{63B3BB69-23CF-44E3-9099-C40C66FF867C}">
                  <a14:compatExt spid="_x0000_s43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23</xdr:row>
          <xdr:rowOff>28575</xdr:rowOff>
        </xdr:from>
        <xdr:to>
          <xdr:col>5</xdr:col>
          <xdr:colOff>447675</xdr:colOff>
          <xdr:row>24</xdr:row>
          <xdr:rowOff>9525</xdr:rowOff>
        </xdr:to>
        <xdr:sp macro="" textlink="">
          <xdr:nvSpPr>
            <xdr:cNvPr id="43040" name="Check Box 32" hidden="1">
              <a:extLst>
                <a:ext uri="{63B3BB69-23CF-44E3-9099-C40C66FF867C}">
                  <a14:compatExt spid="_x0000_s43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24</xdr:row>
          <xdr:rowOff>28575</xdr:rowOff>
        </xdr:from>
        <xdr:to>
          <xdr:col>5</xdr:col>
          <xdr:colOff>447675</xdr:colOff>
          <xdr:row>25</xdr:row>
          <xdr:rowOff>9525</xdr:rowOff>
        </xdr:to>
        <xdr:sp macro="" textlink="">
          <xdr:nvSpPr>
            <xdr:cNvPr id="43041" name="Check Box 33" hidden="1">
              <a:extLst>
                <a:ext uri="{63B3BB69-23CF-44E3-9099-C40C66FF867C}">
                  <a14:compatExt spid="_x0000_s43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25</xdr:row>
          <xdr:rowOff>28575</xdr:rowOff>
        </xdr:from>
        <xdr:to>
          <xdr:col>5</xdr:col>
          <xdr:colOff>447675</xdr:colOff>
          <xdr:row>26</xdr:row>
          <xdr:rowOff>9525</xdr:rowOff>
        </xdr:to>
        <xdr:sp macro="" textlink="">
          <xdr:nvSpPr>
            <xdr:cNvPr id="43042" name="Check Box 34" hidden="1">
              <a:extLst>
                <a:ext uri="{63B3BB69-23CF-44E3-9099-C40C66FF867C}">
                  <a14:compatExt spid="_x0000_s43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26</xdr:row>
          <xdr:rowOff>28575</xdr:rowOff>
        </xdr:from>
        <xdr:to>
          <xdr:col>5</xdr:col>
          <xdr:colOff>447675</xdr:colOff>
          <xdr:row>27</xdr:row>
          <xdr:rowOff>9525</xdr:rowOff>
        </xdr:to>
        <xdr:sp macro="" textlink="">
          <xdr:nvSpPr>
            <xdr:cNvPr id="43043" name="Check Box 35" hidden="1">
              <a:extLst>
                <a:ext uri="{63B3BB69-23CF-44E3-9099-C40C66FF867C}">
                  <a14:compatExt spid="_x0000_s43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14</xdr:row>
          <xdr:rowOff>28575</xdr:rowOff>
        </xdr:from>
        <xdr:to>
          <xdr:col>4</xdr:col>
          <xdr:colOff>447675</xdr:colOff>
          <xdr:row>15</xdr:row>
          <xdr:rowOff>47625</xdr:rowOff>
        </xdr:to>
        <xdr:sp macro="" textlink="">
          <xdr:nvSpPr>
            <xdr:cNvPr id="43045" name="Check Box 37" hidden="1">
              <a:extLst>
                <a:ext uri="{63B3BB69-23CF-44E3-9099-C40C66FF867C}">
                  <a14:compatExt spid="_x0000_s43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17</xdr:row>
          <xdr:rowOff>28575</xdr:rowOff>
        </xdr:from>
        <xdr:to>
          <xdr:col>5</xdr:col>
          <xdr:colOff>447675</xdr:colOff>
          <xdr:row>18</xdr:row>
          <xdr:rowOff>9525</xdr:rowOff>
        </xdr:to>
        <xdr:sp macro="" textlink="">
          <xdr:nvSpPr>
            <xdr:cNvPr id="43048" name="Check Box 40" hidden="1">
              <a:extLst>
                <a:ext uri="{63B3BB69-23CF-44E3-9099-C40C66FF867C}">
                  <a14:compatExt spid="_x0000_s430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25</xdr:row>
          <xdr:rowOff>28575</xdr:rowOff>
        </xdr:from>
        <xdr:to>
          <xdr:col>3</xdr:col>
          <xdr:colOff>447675</xdr:colOff>
          <xdr:row>26</xdr:row>
          <xdr:rowOff>9525</xdr:rowOff>
        </xdr:to>
        <xdr:sp macro="" textlink="">
          <xdr:nvSpPr>
            <xdr:cNvPr id="43052" name="Check Box 44" hidden="1">
              <a:extLst>
                <a:ext uri="{63B3BB69-23CF-44E3-9099-C40C66FF867C}">
                  <a14:compatExt spid="_x0000_s43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26</xdr:row>
          <xdr:rowOff>28575</xdr:rowOff>
        </xdr:from>
        <xdr:to>
          <xdr:col>3</xdr:col>
          <xdr:colOff>447675</xdr:colOff>
          <xdr:row>27</xdr:row>
          <xdr:rowOff>9525</xdr:rowOff>
        </xdr:to>
        <xdr:sp macro="" textlink="">
          <xdr:nvSpPr>
            <xdr:cNvPr id="43053" name="Check Box 45" hidden="1">
              <a:extLst>
                <a:ext uri="{63B3BB69-23CF-44E3-9099-C40C66FF867C}">
                  <a14:compatExt spid="_x0000_s43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27</xdr:row>
          <xdr:rowOff>28575</xdr:rowOff>
        </xdr:from>
        <xdr:to>
          <xdr:col>3</xdr:col>
          <xdr:colOff>447675</xdr:colOff>
          <xdr:row>28</xdr:row>
          <xdr:rowOff>9525</xdr:rowOff>
        </xdr:to>
        <xdr:sp macro="" textlink="">
          <xdr:nvSpPr>
            <xdr:cNvPr id="43054" name="Check Box 46" hidden="1">
              <a:extLst>
                <a:ext uri="{63B3BB69-23CF-44E3-9099-C40C66FF867C}">
                  <a14:compatExt spid="_x0000_s43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28</xdr:row>
          <xdr:rowOff>28575</xdr:rowOff>
        </xdr:from>
        <xdr:to>
          <xdr:col>3</xdr:col>
          <xdr:colOff>447675</xdr:colOff>
          <xdr:row>29</xdr:row>
          <xdr:rowOff>9525</xdr:rowOff>
        </xdr:to>
        <xdr:sp macro="" textlink="">
          <xdr:nvSpPr>
            <xdr:cNvPr id="43055" name="Check Box 47" hidden="1">
              <a:extLst>
                <a:ext uri="{63B3BB69-23CF-44E3-9099-C40C66FF867C}">
                  <a14:compatExt spid="_x0000_s43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29</xdr:row>
          <xdr:rowOff>28575</xdr:rowOff>
        </xdr:from>
        <xdr:to>
          <xdr:col>3</xdr:col>
          <xdr:colOff>447675</xdr:colOff>
          <xdr:row>30</xdr:row>
          <xdr:rowOff>9525</xdr:rowOff>
        </xdr:to>
        <xdr:sp macro="" textlink="">
          <xdr:nvSpPr>
            <xdr:cNvPr id="43056" name="Check Box 48" hidden="1">
              <a:extLst>
                <a:ext uri="{63B3BB69-23CF-44E3-9099-C40C66FF867C}">
                  <a14:compatExt spid="_x0000_s43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15</xdr:row>
          <xdr:rowOff>28575</xdr:rowOff>
        </xdr:from>
        <xdr:to>
          <xdr:col>4</xdr:col>
          <xdr:colOff>447675</xdr:colOff>
          <xdr:row>15</xdr:row>
          <xdr:rowOff>323850</xdr:rowOff>
        </xdr:to>
        <xdr:sp macro="" textlink="">
          <xdr:nvSpPr>
            <xdr:cNvPr id="43058" name="Check Box 50" hidden="1">
              <a:extLst>
                <a:ext uri="{63B3BB69-23CF-44E3-9099-C40C66FF867C}">
                  <a14:compatExt spid="_x0000_s43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16</xdr:row>
          <xdr:rowOff>28575</xdr:rowOff>
        </xdr:from>
        <xdr:to>
          <xdr:col>4</xdr:col>
          <xdr:colOff>447675</xdr:colOff>
          <xdr:row>17</xdr:row>
          <xdr:rowOff>9525</xdr:rowOff>
        </xdr:to>
        <xdr:sp macro="" textlink="">
          <xdr:nvSpPr>
            <xdr:cNvPr id="43059" name="Check Box 51" hidden="1">
              <a:extLst>
                <a:ext uri="{63B3BB69-23CF-44E3-9099-C40C66FF867C}">
                  <a14:compatExt spid="_x0000_s43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17</xdr:row>
          <xdr:rowOff>28575</xdr:rowOff>
        </xdr:from>
        <xdr:to>
          <xdr:col>4</xdr:col>
          <xdr:colOff>447675</xdr:colOff>
          <xdr:row>18</xdr:row>
          <xdr:rowOff>9525</xdr:rowOff>
        </xdr:to>
        <xdr:sp macro="" textlink="">
          <xdr:nvSpPr>
            <xdr:cNvPr id="43060" name="Check Box 52" hidden="1">
              <a:extLst>
                <a:ext uri="{63B3BB69-23CF-44E3-9099-C40C66FF867C}">
                  <a14:compatExt spid="_x0000_s43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18</xdr:row>
          <xdr:rowOff>28575</xdr:rowOff>
        </xdr:from>
        <xdr:to>
          <xdr:col>4</xdr:col>
          <xdr:colOff>447675</xdr:colOff>
          <xdr:row>19</xdr:row>
          <xdr:rowOff>9525</xdr:rowOff>
        </xdr:to>
        <xdr:sp macro="" textlink="">
          <xdr:nvSpPr>
            <xdr:cNvPr id="43061" name="Check Box 53" hidden="1">
              <a:extLst>
                <a:ext uri="{63B3BB69-23CF-44E3-9099-C40C66FF867C}">
                  <a14:compatExt spid="_x0000_s43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19</xdr:row>
          <xdr:rowOff>28575</xdr:rowOff>
        </xdr:from>
        <xdr:to>
          <xdr:col>4</xdr:col>
          <xdr:colOff>447675</xdr:colOff>
          <xdr:row>20</xdr:row>
          <xdr:rowOff>9525</xdr:rowOff>
        </xdr:to>
        <xdr:sp macro="" textlink="">
          <xdr:nvSpPr>
            <xdr:cNvPr id="43062" name="Check Box 54" hidden="1">
              <a:extLst>
                <a:ext uri="{63B3BB69-23CF-44E3-9099-C40C66FF867C}">
                  <a14:compatExt spid="_x0000_s43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20</xdr:row>
          <xdr:rowOff>28575</xdr:rowOff>
        </xdr:from>
        <xdr:to>
          <xdr:col>4</xdr:col>
          <xdr:colOff>447675</xdr:colOff>
          <xdr:row>21</xdr:row>
          <xdr:rowOff>9525</xdr:rowOff>
        </xdr:to>
        <xdr:sp macro="" textlink="">
          <xdr:nvSpPr>
            <xdr:cNvPr id="43063" name="Check Box 55" hidden="1">
              <a:extLst>
                <a:ext uri="{63B3BB69-23CF-44E3-9099-C40C66FF867C}">
                  <a14:compatExt spid="_x0000_s43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32</xdr:row>
          <xdr:rowOff>28575</xdr:rowOff>
        </xdr:from>
        <xdr:to>
          <xdr:col>5</xdr:col>
          <xdr:colOff>447675</xdr:colOff>
          <xdr:row>33</xdr:row>
          <xdr:rowOff>9525</xdr:rowOff>
        </xdr:to>
        <xdr:sp macro="" textlink="">
          <xdr:nvSpPr>
            <xdr:cNvPr id="43064" name="Check Box 56" hidden="1">
              <a:extLst>
                <a:ext uri="{63B3BB69-23CF-44E3-9099-C40C66FF867C}">
                  <a14:compatExt spid="_x0000_s43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33</xdr:row>
          <xdr:rowOff>28575</xdr:rowOff>
        </xdr:from>
        <xdr:to>
          <xdr:col>5</xdr:col>
          <xdr:colOff>447675</xdr:colOff>
          <xdr:row>34</xdr:row>
          <xdr:rowOff>9525</xdr:rowOff>
        </xdr:to>
        <xdr:sp macro="" textlink="">
          <xdr:nvSpPr>
            <xdr:cNvPr id="43065" name="Check Box 57" hidden="1">
              <a:extLst>
                <a:ext uri="{63B3BB69-23CF-44E3-9099-C40C66FF867C}">
                  <a14:compatExt spid="_x0000_s43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19</xdr:row>
          <xdr:rowOff>28575</xdr:rowOff>
        </xdr:from>
        <xdr:to>
          <xdr:col>5</xdr:col>
          <xdr:colOff>447675</xdr:colOff>
          <xdr:row>20</xdr:row>
          <xdr:rowOff>9525</xdr:rowOff>
        </xdr:to>
        <xdr:sp macro="" textlink="">
          <xdr:nvSpPr>
            <xdr:cNvPr id="43066" name="Check Box 58" hidden="1">
              <a:extLst>
                <a:ext uri="{63B3BB69-23CF-44E3-9099-C40C66FF867C}">
                  <a14:compatExt spid="_x0000_s43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21</xdr:row>
          <xdr:rowOff>28575</xdr:rowOff>
        </xdr:from>
        <xdr:to>
          <xdr:col>4</xdr:col>
          <xdr:colOff>447675</xdr:colOff>
          <xdr:row>22</xdr:row>
          <xdr:rowOff>9525</xdr:rowOff>
        </xdr:to>
        <xdr:sp macro="" textlink="">
          <xdr:nvSpPr>
            <xdr:cNvPr id="43070" name="Check Box 62" hidden="1">
              <a:extLst>
                <a:ext uri="{63B3BB69-23CF-44E3-9099-C40C66FF867C}">
                  <a14:compatExt spid="_x0000_s43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22</xdr:row>
          <xdr:rowOff>28575</xdr:rowOff>
        </xdr:from>
        <xdr:to>
          <xdr:col>4</xdr:col>
          <xdr:colOff>447675</xdr:colOff>
          <xdr:row>23</xdr:row>
          <xdr:rowOff>9525</xdr:rowOff>
        </xdr:to>
        <xdr:sp macro="" textlink="">
          <xdr:nvSpPr>
            <xdr:cNvPr id="43071" name="Check Box 63" hidden="1">
              <a:extLst>
                <a:ext uri="{63B3BB69-23CF-44E3-9099-C40C66FF867C}">
                  <a14:compatExt spid="_x0000_s430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29</xdr:row>
          <xdr:rowOff>28575</xdr:rowOff>
        </xdr:from>
        <xdr:to>
          <xdr:col>4</xdr:col>
          <xdr:colOff>447675</xdr:colOff>
          <xdr:row>30</xdr:row>
          <xdr:rowOff>9525</xdr:rowOff>
        </xdr:to>
        <xdr:sp macro="" textlink="">
          <xdr:nvSpPr>
            <xdr:cNvPr id="43080" name="Check Box 72" hidden="1">
              <a:extLst>
                <a:ext uri="{63B3BB69-23CF-44E3-9099-C40C66FF867C}">
                  <a14:compatExt spid="_x0000_s43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28</xdr:row>
          <xdr:rowOff>28575</xdr:rowOff>
        </xdr:from>
        <xdr:to>
          <xdr:col>5</xdr:col>
          <xdr:colOff>447675</xdr:colOff>
          <xdr:row>29</xdr:row>
          <xdr:rowOff>9525</xdr:rowOff>
        </xdr:to>
        <xdr:sp macro="" textlink="">
          <xdr:nvSpPr>
            <xdr:cNvPr id="43082" name="Check Box 74" hidden="1">
              <a:extLst>
                <a:ext uri="{63B3BB69-23CF-44E3-9099-C40C66FF867C}">
                  <a14:compatExt spid="_x0000_s43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28</xdr:row>
          <xdr:rowOff>28575</xdr:rowOff>
        </xdr:from>
        <xdr:to>
          <xdr:col>5</xdr:col>
          <xdr:colOff>447675</xdr:colOff>
          <xdr:row>29</xdr:row>
          <xdr:rowOff>9525</xdr:rowOff>
        </xdr:to>
        <xdr:sp macro="" textlink="">
          <xdr:nvSpPr>
            <xdr:cNvPr id="43083" name="Check Box 75" hidden="1">
              <a:extLst>
                <a:ext uri="{63B3BB69-23CF-44E3-9099-C40C66FF867C}">
                  <a14:compatExt spid="_x0000_s43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29</xdr:row>
          <xdr:rowOff>28575</xdr:rowOff>
        </xdr:from>
        <xdr:to>
          <xdr:col>5</xdr:col>
          <xdr:colOff>447675</xdr:colOff>
          <xdr:row>30</xdr:row>
          <xdr:rowOff>9525</xdr:rowOff>
        </xdr:to>
        <xdr:sp macro="" textlink="">
          <xdr:nvSpPr>
            <xdr:cNvPr id="43084" name="Check Box 76" hidden="1">
              <a:extLst>
                <a:ext uri="{63B3BB69-23CF-44E3-9099-C40C66FF867C}">
                  <a14:compatExt spid="_x0000_s430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29</xdr:row>
          <xdr:rowOff>28575</xdr:rowOff>
        </xdr:from>
        <xdr:to>
          <xdr:col>5</xdr:col>
          <xdr:colOff>447675</xdr:colOff>
          <xdr:row>30</xdr:row>
          <xdr:rowOff>9525</xdr:rowOff>
        </xdr:to>
        <xdr:sp macro="" textlink="">
          <xdr:nvSpPr>
            <xdr:cNvPr id="43085" name="Check Box 77" hidden="1">
              <a:extLst>
                <a:ext uri="{63B3BB69-23CF-44E3-9099-C40C66FF867C}">
                  <a14:compatExt spid="_x0000_s430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29</xdr:row>
          <xdr:rowOff>28575</xdr:rowOff>
        </xdr:from>
        <xdr:to>
          <xdr:col>5</xdr:col>
          <xdr:colOff>447675</xdr:colOff>
          <xdr:row>30</xdr:row>
          <xdr:rowOff>9525</xdr:rowOff>
        </xdr:to>
        <xdr:sp macro="" textlink="">
          <xdr:nvSpPr>
            <xdr:cNvPr id="43086" name="Check Box 78" hidden="1">
              <a:extLst>
                <a:ext uri="{63B3BB69-23CF-44E3-9099-C40C66FF867C}">
                  <a14:compatExt spid="_x0000_s430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29</xdr:row>
          <xdr:rowOff>28575</xdr:rowOff>
        </xdr:from>
        <xdr:to>
          <xdr:col>5</xdr:col>
          <xdr:colOff>447675</xdr:colOff>
          <xdr:row>30</xdr:row>
          <xdr:rowOff>9525</xdr:rowOff>
        </xdr:to>
        <xdr:sp macro="" textlink="">
          <xdr:nvSpPr>
            <xdr:cNvPr id="43087" name="Check Box 79" hidden="1">
              <a:extLst>
                <a:ext uri="{63B3BB69-23CF-44E3-9099-C40C66FF867C}">
                  <a14:compatExt spid="_x0000_s43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30</xdr:row>
          <xdr:rowOff>28575</xdr:rowOff>
        </xdr:from>
        <xdr:to>
          <xdr:col>5</xdr:col>
          <xdr:colOff>447675</xdr:colOff>
          <xdr:row>31</xdr:row>
          <xdr:rowOff>9525</xdr:rowOff>
        </xdr:to>
        <xdr:sp macro="" textlink="">
          <xdr:nvSpPr>
            <xdr:cNvPr id="43088" name="Check Box 80" hidden="1">
              <a:extLst>
                <a:ext uri="{63B3BB69-23CF-44E3-9099-C40C66FF867C}">
                  <a14:compatExt spid="_x0000_s430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30</xdr:row>
          <xdr:rowOff>28575</xdr:rowOff>
        </xdr:from>
        <xdr:to>
          <xdr:col>5</xdr:col>
          <xdr:colOff>447675</xdr:colOff>
          <xdr:row>31</xdr:row>
          <xdr:rowOff>9525</xdr:rowOff>
        </xdr:to>
        <xdr:sp macro="" textlink="">
          <xdr:nvSpPr>
            <xdr:cNvPr id="43089" name="Check Box 81" hidden="1">
              <a:extLst>
                <a:ext uri="{63B3BB69-23CF-44E3-9099-C40C66FF867C}">
                  <a14:compatExt spid="_x0000_s430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30</xdr:row>
          <xdr:rowOff>28575</xdr:rowOff>
        </xdr:from>
        <xdr:to>
          <xdr:col>5</xdr:col>
          <xdr:colOff>447675</xdr:colOff>
          <xdr:row>31</xdr:row>
          <xdr:rowOff>9525</xdr:rowOff>
        </xdr:to>
        <xdr:sp macro="" textlink="">
          <xdr:nvSpPr>
            <xdr:cNvPr id="43090" name="Check Box 82" hidden="1">
              <a:extLst>
                <a:ext uri="{63B3BB69-23CF-44E3-9099-C40C66FF867C}">
                  <a14:compatExt spid="_x0000_s430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30</xdr:row>
          <xdr:rowOff>28575</xdr:rowOff>
        </xdr:from>
        <xdr:to>
          <xdr:col>5</xdr:col>
          <xdr:colOff>447675</xdr:colOff>
          <xdr:row>31</xdr:row>
          <xdr:rowOff>9525</xdr:rowOff>
        </xdr:to>
        <xdr:sp macro="" textlink="">
          <xdr:nvSpPr>
            <xdr:cNvPr id="43091" name="Check Box 83" hidden="1">
              <a:extLst>
                <a:ext uri="{63B3BB69-23CF-44E3-9099-C40C66FF867C}">
                  <a14:compatExt spid="_x0000_s430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30</xdr:row>
          <xdr:rowOff>28575</xdr:rowOff>
        </xdr:from>
        <xdr:to>
          <xdr:col>5</xdr:col>
          <xdr:colOff>447675</xdr:colOff>
          <xdr:row>31</xdr:row>
          <xdr:rowOff>9525</xdr:rowOff>
        </xdr:to>
        <xdr:sp macro="" textlink="">
          <xdr:nvSpPr>
            <xdr:cNvPr id="43092" name="Check Box 84" hidden="1">
              <a:extLst>
                <a:ext uri="{63B3BB69-23CF-44E3-9099-C40C66FF867C}">
                  <a14:compatExt spid="_x0000_s430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30</xdr:row>
          <xdr:rowOff>28575</xdr:rowOff>
        </xdr:from>
        <xdr:to>
          <xdr:col>5</xdr:col>
          <xdr:colOff>447675</xdr:colOff>
          <xdr:row>31</xdr:row>
          <xdr:rowOff>9525</xdr:rowOff>
        </xdr:to>
        <xdr:sp macro="" textlink="">
          <xdr:nvSpPr>
            <xdr:cNvPr id="43093" name="Check Box 85" hidden="1">
              <a:extLst>
                <a:ext uri="{63B3BB69-23CF-44E3-9099-C40C66FF867C}">
                  <a14:compatExt spid="_x0000_s430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31</xdr:row>
          <xdr:rowOff>28575</xdr:rowOff>
        </xdr:from>
        <xdr:to>
          <xdr:col>5</xdr:col>
          <xdr:colOff>447675</xdr:colOff>
          <xdr:row>32</xdr:row>
          <xdr:rowOff>9525</xdr:rowOff>
        </xdr:to>
        <xdr:sp macro="" textlink="">
          <xdr:nvSpPr>
            <xdr:cNvPr id="43094" name="Check Box 86" hidden="1">
              <a:extLst>
                <a:ext uri="{63B3BB69-23CF-44E3-9099-C40C66FF867C}">
                  <a14:compatExt spid="_x0000_s430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31</xdr:row>
          <xdr:rowOff>28575</xdr:rowOff>
        </xdr:from>
        <xdr:to>
          <xdr:col>5</xdr:col>
          <xdr:colOff>447675</xdr:colOff>
          <xdr:row>32</xdr:row>
          <xdr:rowOff>9525</xdr:rowOff>
        </xdr:to>
        <xdr:sp macro="" textlink="">
          <xdr:nvSpPr>
            <xdr:cNvPr id="43095" name="Check Box 87" hidden="1">
              <a:extLst>
                <a:ext uri="{63B3BB69-23CF-44E3-9099-C40C66FF867C}">
                  <a14:compatExt spid="_x0000_s430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6</xdr:row>
          <xdr:rowOff>19050</xdr:rowOff>
        </xdr:from>
        <xdr:to>
          <xdr:col>5</xdr:col>
          <xdr:colOff>3352800</xdr:colOff>
          <xdr:row>6</xdr:row>
          <xdr:rowOff>514350</xdr:rowOff>
        </xdr:to>
        <xdr:sp macro="" textlink="">
          <xdr:nvSpPr>
            <xdr:cNvPr id="43102" name="Drop Down 94" hidden="1">
              <a:extLst>
                <a:ext uri="{63B3BB69-23CF-44E3-9099-C40C66FF867C}">
                  <a14:compatExt spid="_x0000_s43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7</xdr:row>
          <xdr:rowOff>19050</xdr:rowOff>
        </xdr:from>
        <xdr:to>
          <xdr:col>5</xdr:col>
          <xdr:colOff>3352800</xdr:colOff>
          <xdr:row>7</xdr:row>
          <xdr:rowOff>514350</xdr:rowOff>
        </xdr:to>
        <xdr:sp macro="" textlink="">
          <xdr:nvSpPr>
            <xdr:cNvPr id="43103" name="Drop Down 95" hidden="1">
              <a:extLst>
                <a:ext uri="{63B3BB69-23CF-44E3-9099-C40C66FF867C}">
                  <a14:compatExt spid="_x0000_s43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8</xdr:row>
          <xdr:rowOff>19050</xdr:rowOff>
        </xdr:from>
        <xdr:to>
          <xdr:col>5</xdr:col>
          <xdr:colOff>3352800</xdr:colOff>
          <xdr:row>8</xdr:row>
          <xdr:rowOff>514350</xdr:rowOff>
        </xdr:to>
        <xdr:sp macro="" textlink="">
          <xdr:nvSpPr>
            <xdr:cNvPr id="43104" name="Drop Down 96" hidden="1">
              <a:extLst>
                <a:ext uri="{63B3BB69-23CF-44E3-9099-C40C66FF867C}">
                  <a14:compatExt spid="_x0000_s43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9</xdr:row>
          <xdr:rowOff>19050</xdr:rowOff>
        </xdr:from>
        <xdr:to>
          <xdr:col>5</xdr:col>
          <xdr:colOff>3352800</xdr:colOff>
          <xdr:row>9</xdr:row>
          <xdr:rowOff>514350</xdr:rowOff>
        </xdr:to>
        <xdr:sp macro="" textlink="">
          <xdr:nvSpPr>
            <xdr:cNvPr id="43105" name="Drop Down 97" hidden="1">
              <a:extLst>
                <a:ext uri="{63B3BB69-23CF-44E3-9099-C40C66FF867C}">
                  <a14:compatExt spid="_x0000_s43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10</xdr:row>
          <xdr:rowOff>19050</xdr:rowOff>
        </xdr:from>
        <xdr:to>
          <xdr:col>5</xdr:col>
          <xdr:colOff>3352800</xdr:colOff>
          <xdr:row>10</xdr:row>
          <xdr:rowOff>514350</xdr:rowOff>
        </xdr:to>
        <xdr:sp macro="" textlink="">
          <xdr:nvSpPr>
            <xdr:cNvPr id="43106" name="Drop Down 98" hidden="1">
              <a:extLst>
                <a:ext uri="{63B3BB69-23CF-44E3-9099-C40C66FF867C}">
                  <a14:compatExt spid="_x0000_s431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11</xdr:row>
          <xdr:rowOff>19050</xdr:rowOff>
        </xdr:from>
        <xdr:to>
          <xdr:col>5</xdr:col>
          <xdr:colOff>3352800</xdr:colOff>
          <xdr:row>11</xdr:row>
          <xdr:rowOff>514350</xdr:rowOff>
        </xdr:to>
        <xdr:sp macro="" textlink="">
          <xdr:nvSpPr>
            <xdr:cNvPr id="43107" name="Drop Down 99" hidden="1">
              <a:extLst>
                <a:ext uri="{63B3BB69-23CF-44E3-9099-C40C66FF867C}">
                  <a14:compatExt spid="_x0000_s431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28</xdr:row>
          <xdr:rowOff>28575</xdr:rowOff>
        </xdr:from>
        <xdr:to>
          <xdr:col>4</xdr:col>
          <xdr:colOff>447675</xdr:colOff>
          <xdr:row>29</xdr:row>
          <xdr:rowOff>9525</xdr:rowOff>
        </xdr:to>
        <xdr:sp macro="" textlink="">
          <xdr:nvSpPr>
            <xdr:cNvPr id="43108" name="Check Box 100" hidden="1">
              <a:extLst>
                <a:ext uri="{63B3BB69-23CF-44E3-9099-C40C66FF867C}">
                  <a14:compatExt spid="_x0000_s431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18</xdr:row>
          <xdr:rowOff>28575</xdr:rowOff>
        </xdr:from>
        <xdr:to>
          <xdr:col>5</xdr:col>
          <xdr:colOff>447675</xdr:colOff>
          <xdr:row>19</xdr:row>
          <xdr:rowOff>9525</xdr:rowOff>
        </xdr:to>
        <xdr:sp macro="" textlink="">
          <xdr:nvSpPr>
            <xdr:cNvPr id="43109" name="Check Box 101" hidden="1">
              <a:extLst>
                <a:ext uri="{63B3BB69-23CF-44E3-9099-C40C66FF867C}">
                  <a14:compatExt spid="_x0000_s431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26</xdr:row>
          <xdr:rowOff>28575</xdr:rowOff>
        </xdr:from>
        <xdr:to>
          <xdr:col>5</xdr:col>
          <xdr:colOff>447675</xdr:colOff>
          <xdr:row>27</xdr:row>
          <xdr:rowOff>9525</xdr:rowOff>
        </xdr:to>
        <xdr:sp macro="" textlink="">
          <xdr:nvSpPr>
            <xdr:cNvPr id="43110" name="Check Box 102" hidden="1">
              <a:extLst>
                <a:ext uri="{63B3BB69-23CF-44E3-9099-C40C66FF867C}">
                  <a14:compatExt spid="_x0000_s431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30</xdr:row>
          <xdr:rowOff>28575</xdr:rowOff>
        </xdr:from>
        <xdr:to>
          <xdr:col>4</xdr:col>
          <xdr:colOff>447675</xdr:colOff>
          <xdr:row>31</xdr:row>
          <xdr:rowOff>9525</xdr:rowOff>
        </xdr:to>
        <xdr:sp macro="" textlink="">
          <xdr:nvSpPr>
            <xdr:cNvPr id="43111" name="Check Box 103" hidden="1">
              <a:extLst>
                <a:ext uri="{63B3BB69-23CF-44E3-9099-C40C66FF867C}">
                  <a14:compatExt spid="_x0000_s431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29</xdr:row>
          <xdr:rowOff>28575</xdr:rowOff>
        </xdr:from>
        <xdr:to>
          <xdr:col>4</xdr:col>
          <xdr:colOff>447675</xdr:colOff>
          <xdr:row>30</xdr:row>
          <xdr:rowOff>9525</xdr:rowOff>
        </xdr:to>
        <xdr:sp macro="" textlink="">
          <xdr:nvSpPr>
            <xdr:cNvPr id="43112" name="Check Box 104" hidden="1">
              <a:extLst>
                <a:ext uri="{63B3BB69-23CF-44E3-9099-C40C66FF867C}">
                  <a14:compatExt spid="_x0000_s431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30</xdr:row>
          <xdr:rowOff>28575</xdr:rowOff>
        </xdr:from>
        <xdr:to>
          <xdr:col>3</xdr:col>
          <xdr:colOff>447675</xdr:colOff>
          <xdr:row>31</xdr:row>
          <xdr:rowOff>9525</xdr:rowOff>
        </xdr:to>
        <xdr:sp macro="" textlink="">
          <xdr:nvSpPr>
            <xdr:cNvPr id="43113" name="Check Box 105" hidden="1">
              <a:extLst>
                <a:ext uri="{63B3BB69-23CF-44E3-9099-C40C66FF867C}">
                  <a14:compatExt spid="_x0000_s431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5</xdr:row>
          <xdr:rowOff>19050</xdr:rowOff>
        </xdr:from>
        <xdr:to>
          <xdr:col>5</xdr:col>
          <xdr:colOff>3352800</xdr:colOff>
          <xdr:row>5</xdr:row>
          <xdr:rowOff>514350</xdr:rowOff>
        </xdr:to>
        <xdr:sp macro="" textlink="">
          <xdr:nvSpPr>
            <xdr:cNvPr id="45057" name="Drop Down 1" hidden="1">
              <a:extLst>
                <a:ext uri="{63B3BB69-23CF-44E3-9099-C40C66FF867C}">
                  <a14:compatExt spid="_x0000_s45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13</xdr:row>
          <xdr:rowOff>28575</xdr:rowOff>
        </xdr:from>
        <xdr:to>
          <xdr:col>3</xdr:col>
          <xdr:colOff>447675</xdr:colOff>
          <xdr:row>14</xdr:row>
          <xdr:rowOff>9525</xdr:rowOff>
        </xdr:to>
        <xdr:sp macro="" textlink="">
          <xdr:nvSpPr>
            <xdr:cNvPr id="45064" name="Check Box 8" hidden="1">
              <a:extLst>
                <a:ext uri="{63B3BB69-23CF-44E3-9099-C40C66FF867C}">
                  <a14:compatExt spid="_x0000_s45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14</xdr:row>
          <xdr:rowOff>28575</xdr:rowOff>
        </xdr:from>
        <xdr:to>
          <xdr:col>3</xdr:col>
          <xdr:colOff>447675</xdr:colOff>
          <xdr:row>15</xdr:row>
          <xdr:rowOff>9525</xdr:rowOff>
        </xdr:to>
        <xdr:sp macro="" textlink="">
          <xdr:nvSpPr>
            <xdr:cNvPr id="45065" name="Check Box 9" hidden="1">
              <a:extLst>
                <a:ext uri="{63B3BB69-23CF-44E3-9099-C40C66FF867C}">
                  <a14:compatExt spid="_x0000_s45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15</xdr:row>
          <xdr:rowOff>28575</xdr:rowOff>
        </xdr:from>
        <xdr:to>
          <xdr:col>3</xdr:col>
          <xdr:colOff>447675</xdr:colOff>
          <xdr:row>16</xdr:row>
          <xdr:rowOff>9525</xdr:rowOff>
        </xdr:to>
        <xdr:sp macro="" textlink="">
          <xdr:nvSpPr>
            <xdr:cNvPr id="45066" name="Check Box 10" hidden="1">
              <a:extLst>
                <a:ext uri="{63B3BB69-23CF-44E3-9099-C40C66FF867C}">
                  <a14:compatExt spid="_x0000_s45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17</xdr:row>
          <xdr:rowOff>28575</xdr:rowOff>
        </xdr:from>
        <xdr:to>
          <xdr:col>3</xdr:col>
          <xdr:colOff>447675</xdr:colOff>
          <xdr:row>18</xdr:row>
          <xdr:rowOff>9525</xdr:rowOff>
        </xdr:to>
        <xdr:sp macro="" textlink="">
          <xdr:nvSpPr>
            <xdr:cNvPr id="45067" name="Check Box 11" hidden="1">
              <a:extLst>
                <a:ext uri="{63B3BB69-23CF-44E3-9099-C40C66FF867C}">
                  <a14:compatExt spid="_x0000_s45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18</xdr:row>
          <xdr:rowOff>28575</xdr:rowOff>
        </xdr:from>
        <xdr:to>
          <xdr:col>3</xdr:col>
          <xdr:colOff>447675</xdr:colOff>
          <xdr:row>19</xdr:row>
          <xdr:rowOff>9525</xdr:rowOff>
        </xdr:to>
        <xdr:sp macro="" textlink="">
          <xdr:nvSpPr>
            <xdr:cNvPr id="45068" name="Check Box 12" hidden="1">
              <a:extLst>
                <a:ext uri="{63B3BB69-23CF-44E3-9099-C40C66FF867C}">
                  <a14:compatExt spid="_x0000_s45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19</xdr:row>
          <xdr:rowOff>28575</xdr:rowOff>
        </xdr:from>
        <xdr:to>
          <xdr:col>3</xdr:col>
          <xdr:colOff>447675</xdr:colOff>
          <xdr:row>20</xdr:row>
          <xdr:rowOff>9525</xdr:rowOff>
        </xdr:to>
        <xdr:sp macro="" textlink="">
          <xdr:nvSpPr>
            <xdr:cNvPr id="45069" name="Check Box 13" hidden="1">
              <a:extLst>
                <a:ext uri="{63B3BB69-23CF-44E3-9099-C40C66FF867C}">
                  <a14:compatExt spid="_x0000_s45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20</xdr:row>
          <xdr:rowOff>28575</xdr:rowOff>
        </xdr:from>
        <xdr:to>
          <xdr:col>3</xdr:col>
          <xdr:colOff>447675</xdr:colOff>
          <xdr:row>21</xdr:row>
          <xdr:rowOff>9525</xdr:rowOff>
        </xdr:to>
        <xdr:sp macro="" textlink="">
          <xdr:nvSpPr>
            <xdr:cNvPr id="45070" name="Check Box 14" hidden="1">
              <a:extLst>
                <a:ext uri="{63B3BB69-23CF-44E3-9099-C40C66FF867C}">
                  <a14:compatExt spid="_x0000_s45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21</xdr:row>
          <xdr:rowOff>28575</xdr:rowOff>
        </xdr:from>
        <xdr:to>
          <xdr:col>3</xdr:col>
          <xdr:colOff>447675</xdr:colOff>
          <xdr:row>22</xdr:row>
          <xdr:rowOff>9525</xdr:rowOff>
        </xdr:to>
        <xdr:sp macro="" textlink="">
          <xdr:nvSpPr>
            <xdr:cNvPr id="45071" name="Check Box 15" hidden="1">
              <a:extLst>
                <a:ext uri="{63B3BB69-23CF-44E3-9099-C40C66FF867C}">
                  <a14:compatExt spid="_x0000_s450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22</xdr:row>
          <xdr:rowOff>28575</xdr:rowOff>
        </xdr:from>
        <xdr:to>
          <xdr:col>3</xdr:col>
          <xdr:colOff>447675</xdr:colOff>
          <xdr:row>23</xdr:row>
          <xdr:rowOff>9525</xdr:rowOff>
        </xdr:to>
        <xdr:sp macro="" textlink="">
          <xdr:nvSpPr>
            <xdr:cNvPr id="45072" name="Check Box 16" hidden="1">
              <a:extLst>
                <a:ext uri="{63B3BB69-23CF-44E3-9099-C40C66FF867C}">
                  <a14:compatExt spid="_x0000_s450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14</xdr:row>
          <xdr:rowOff>28575</xdr:rowOff>
        </xdr:from>
        <xdr:to>
          <xdr:col>4</xdr:col>
          <xdr:colOff>447675</xdr:colOff>
          <xdr:row>15</xdr:row>
          <xdr:rowOff>9525</xdr:rowOff>
        </xdr:to>
        <xdr:sp macro="" textlink="">
          <xdr:nvSpPr>
            <xdr:cNvPr id="45075" name="Check Box 19" hidden="1">
              <a:extLst>
                <a:ext uri="{63B3BB69-23CF-44E3-9099-C40C66FF867C}">
                  <a14:compatExt spid="_x0000_s45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13</xdr:row>
          <xdr:rowOff>0</xdr:rowOff>
        </xdr:from>
        <xdr:to>
          <xdr:col>4</xdr:col>
          <xdr:colOff>447675</xdr:colOff>
          <xdr:row>13</xdr:row>
          <xdr:rowOff>295275</xdr:rowOff>
        </xdr:to>
        <xdr:sp macro="" textlink="">
          <xdr:nvSpPr>
            <xdr:cNvPr id="45076" name="Check Box 20" hidden="1">
              <a:extLst>
                <a:ext uri="{63B3BB69-23CF-44E3-9099-C40C66FF867C}">
                  <a14:compatExt spid="_x0000_s45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13</xdr:row>
          <xdr:rowOff>0</xdr:rowOff>
        </xdr:from>
        <xdr:to>
          <xdr:col>4</xdr:col>
          <xdr:colOff>447675</xdr:colOff>
          <xdr:row>13</xdr:row>
          <xdr:rowOff>295275</xdr:rowOff>
        </xdr:to>
        <xdr:sp macro="" textlink="">
          <xdr:nvSpPr>
            <xdr:cNvPr id="45077" name="Check Box 21" hidden="1">
              <a:extLst>
                <a:ext uri="{63B3BB69-23CF-44E3-9099-C40C66FF867C}">
                  <a14:compatExt spid="_x0000_s45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13</xdr:row>
          <xdr:rowOff>0</xdr:rowOff>
        </xdr:from>
        <xdr:to>
          <xdr:col>4</xdr:col>
          <xdr:colOff>447675</xdr:colOff>
          <xdr:row>13</xdr:row>
          <xdr:rowOff>295275</xdr:rowOff>
        </xdr:to>
        <xdr:sp macro="" textlink="">
          <xdr:nvSpPr>
            <xdr:cNvPr id="45078" name="Check Box 22" hidden="1">
              <a:extLst>
                <a:ext uri="{63B3BB69-23CF-44E3-9099-C40C66FF867C}">
                  <a14:compatExt spid="_x0000_s45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15</xdr:row>
          <xdr:rowOff>28575</xdr:rowOff>
        </xdr:from>
        <xdr:to>
          <xdr:col>4</xdr:col>
          <xdr:colOff>447675</xdr:colOff>
          <xdr:row>16</xdr:row>
          <xdr:rowOff>9525</xdr:rowOff>
        </xdr:to>
        <xdr:sp macro="" textlink="">
          <xdr:nvSpPr>
            <xdr:cNvPr id="45079" name="Check Box 23" hidden="1">
              <a:extLst>
                <a:ext uri="{63B3BB69-23CF-44E3-9099-C40C66FF867C}">
                  <a14:compatExt spid="_x0000_s45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13</xdr:row>
          <xdr:rowOff>0</xdr:rowOff>
        </xdr:from>
        <xdr:to>
          <xdr:col>4</xdr:col>
          <xdr:colOff>447675</xdr:colOff>
          <xdr:row>13</xdr:row>
          <xdr:rowOff>295275</xdr:rowOff>
        </xdr:to>
        <xdr:sp macro="" textlink="">
          <xdr:nvSpPr>
            <xdr:cNvPr id="45080" name="Check Box 24" hidden="1">
              <a:extLst>
                <a:ext uri="{63B3BB69-23CF-44E3-9099-C40C66FF867C}">
                  <a14:compatExt spid="_x0000_s45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17</xdr:row>
          <xdr:rowOff>28575</xdr:rowOff>
        </xdr:from>
        <xdr:to>
          <xdr:col>4</xdr:col>
          <xdr:colOff>438150</xdr:colOff>
          <xdr:row>18</xdr:row>
          <xdr:rowOff>9525</xdr:rowOff>
        </xdr:to>
        <xdr:sp macro="" textlink="">
          <xdr:nvSpPr>
            <xdr:cNvPr id="45081" name="Check Box 25" hidden="1">
              <a:extLst>
                <a:ext uri="{63B3BB69-23CF-44E3-9099-C40C66FF867C}">
                  <a14:compatExt spid="_x0000_s45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19</xdr:row>
          <xdr:rowOff>28575</xdr:rowOff>
        </xdr:from>
        <xdr:to>
          <xdr:col>4</xdr:col>
          <xdr:colOff>447675</xdr:colOff>
          <xdr:row>20</xdr:row>
          <xdr:rowOff>9525</xdr:rowOff>
        </xdr:to>
        <xdr:sp macro="" textlink="">
          <xdr:nvSpPr>
            <xdr:cNvPr id="45082" name="Check Box 26" hidden="1">
              <a:extLst>
                <a:ext uri="{63B3BB69-23CF-44E3-9099-C40C66FF867C}">
                  <a14:compatExt spid="_x0000_s45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20</xdr:row>
          <xdr:rowOff>28575</xdr:rowOff>
        </xdr:from>
        <xdr:to>
          <xdr:col>4</xdr:col>
          <xdr:colOff>447675</xdr:colOff>
          <xdr:row>21</xdr:row>
          <xdr:rowOff>9525</xdr:rowOff>
        </xdr:to>
        <xdr:sp macro="" textlink="">
          <xdr:nvSpPr>
            <xdr:cNvPr id="45083" name="Check Box 27" hidden="1">
              <a:extLst>
                <a:ext uri="{63B3BB69-23CF-44E3-9099-C40C66FF867C}">
                  <a14:compatExt spid="_x0000_s45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12</xdr:row>
          <xdr:rowOff>28575</xdr:rowOff>
        </xdr:from>
        <xdr:to>
          <xdr:col>5</xdr:col>
          <xdr:colOff>447675</xdr:colOff>
          <xdr:row>12</xdr:row>
          <xdr:rowOff>323850</xdr:rowOff>
        </xdr:to>
        <xdr:sp macro="" textlink="">
          <xdr:nvSpPr>
            <xdr:cNvPr id="45085" name="Check Box 29" hidden="1">
              <a:extLst>
                <a:ext uri="{63B3BB69-23CF-44E3-9099-C40C66FF867C}">
                  <a14:compatExt spid="_x0000_s450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13</xdr:row>
          <xdr:rowOff>28575</xdr:rowOff>
        </xdr:from>
        <xdr:to>
          <xdr:col>5</xdr:col>
          <xdr:colOff>447675</xdr:colOff>
          <xdr:row>14</xdr:row>
          <xdr:rowOff>9525</xdr:rowOff>
        </xdr:to>
        <xdr:sp macro="" textlink="">
          <xdr:nvSpPr>
            <xdr:cNvPr id="45086" name="Check Box 30" hidden="1">
              <a:extLst>
                <a:ext uri="{63B3BB69-23CF-44E3-9099-C40C66FF867C}">
                  <a14:compatExt spid="_x0000_s450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14</xdr:row>
          <xdr:rowOff>28575</xdr:rowOff>
        </xdr:from>
        <xdr:to>
          <xdr:col>5</xdr:col>
          <xdr:colOff>447675</xdr:colOff>
          <xdr:row>15</xdr:row>
          <xdr:rowOff>9525</xdr:rowOff>
        </xdr:to>
        <xdr:sp macro="" textlink="">
          <xdr:nvSpPr>
            <xdr:cNvPr id="45087" name="Check Box 31" hidden="1">
              <a:extLst>
                <a:ext uri="{63B3BB69-23CF-44E3-9099-C40C66FF867C}">
                  <a14:compatExt spid="_x0000_s45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15</xdr:row>
          <xdr:rowOff>28575</xdr:rowOff>
        </xdr:from>
        <xdr:to>
          <xdr:col>5</xdr:col>
          <xdr:colOff>447675</xdr:colOff>
          <xdr:row>16</xdr:row>
          <xdr:rowOff>9525</xdr:rowOff>
        </xdr:to>
        <xdr:sp macro="" textlink="">
          <xdr:nvSpPr>
            <xdr:cNvPr id="45088" name="Check Box 32" hidden="1">
              <a:extLst>
                <a:ext uri="{63B3BB69-23CF-44E3-9099-C40C66FF867C}">
                  <a14:compatExt spid="_x0000_s450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16</xdr:row>
          <xdr:rowOff>28575</xdr:rowOff>
        </xdr:from>
        <xdr:to>
          <xdr:col>5</xdr:col>
          <xdr:colOff>447675</xdr:colOff>
          <xdr:row>17</xdr:row>
          <xdr:rowOff>9525</xdr:rowOff>
        </xdr:to>
        <xdr:sp macro="" textlink="">
          <xdr:nvSpPr>
            <xdr:cNvPr id="45089" name="Check Box 33" hidden="1">
              <a:extLst>
                <a:ext uri="{63B3BB69-23CF-44E3-9099-C40C66FF867C}">
                  <a14:compatExt spid="_x0000_s450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17</xdr:row>
          <xdr:rowOff>28575</xdr:rowOff>
        </xdr:from>
        <xdr:to>
          <xdr:col>5</xdr:col>
          <xdr:colOff>447675</xdr:colOff>
          <xdr:row>18</xdr:row>
          <xdr:rowOff>9525</xdr:rowOff>
        </xdr:to>
        <xdr:sp macro="" textlink="">
          <xdr:nvSpPr>
            <xdr:cNvPr id="45090" name="Check Box 34" hidden="1">
              <a:extLst>
                <a:ext uri="{63B3BB69-23CF-44E3-9099-C40C66FF867C}">
                  <a14:compatExt spid="_x0000_s450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18</xdr:row>
          <xdr:rowOff>28575</xdr:rowOff>
        </xdr:from>
        <xdr:to>
          <xdr:col>5</xdr:col>
          <xdr:colOff>447675</xdr:colOff>
          <xdr:row>19</xdr:row>
          <xdr:rowOff>9525</xdr:rowOff>
        </xdr:to>
        <xdr:sp macro="" textlink="">
          <xdr:nvSpPr>
            <xdr:cNvPr id="45091" name="Check Box 35" hidden="1">
              <a:extLst>
                <a:ext uri="{63B3BB69-23CF-44E3-9099-C40C66FF867C}">
                  <a14:compatExt spid="_x0000_s450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19</xdr:row>
          <xdr:rowOff>28575</xdr:rowOff>
        </xdr:from>
        <xdr:to>
          <xdr:col>5</xdr:col>
          <xdr:colOff>447675</xdr:colOff>
          <xdr:row>20</xdr:row>
          <xdr:rowOff>9525</xdr:rowOff>
        </xdr:to>
        <xdr:sp macro="" textlink="">
          <xdr:nvSpPr>
            <xdr:cNvPr id="45092" name="Check Box 36" hidden="1">
              <a:extLst>
                <a:ext uri="{63B3BB69-23CF-44E3-9099-C40C66FF867C}">
                  <a14:compatExt spid="_x0000_s450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20</xdr:row>
          <xdr:rowOff>28575</xdr:rowOff>
        </xdr:from>
        <xdr:to>
          <xdr:col>5</xdr:col>
          <xdr:colOff>447675</xdr:colOff>
          <xdr:row>21</xdr:row>
          <xdr:rowOff>9525</xdr:rowOff>
        </xdr:to>
        <xdr:sp macro="" textlink="">
          <xdr:nvSpPr>
            <xdr:cNvPr id="45093" name="Check Box 37" hidden="1">
              <a:extLst>
                <a:ext uri="{63B3BB69-23CF-44E3-9099-C40C66FF867C}">
                  <a14:compatExt spid="_x0000_s450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16</xdr:row>
          <xdr:rowOff>19050</xdr:rowOff>
        </xdr:from>
        <xdr:to>
          <xdr:col>4</xdr:col>
          <xdr:colOff>447675</xdr:colOff>
          <xdr:row>17</xdr:row>
          <xdr:rowOff>0</xdr:rowOff>
        </xdr:to>
        <xdr:sp macro="" textlink="">
          <xdr:nvSpPr>
            <xdr:cNvPr id="45094" name="Check Box 38" hidden="1">
              <a:extLst>
                <a:ext uri="{63B3BB69-23CF-44E3-9099-C40C66FF867C}">
                  <a14:compatExt spid="_x0000_s450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18</xdr:row>
          <xdr:rowOff>19050</xdr:rowOff>
        </xdr:from>
        <xdr:to>
          <xdr:col>4</xdr:col>
          <xdr:colOff>447675</xdr:colOff>
          <xdr:row>19</xdr:row>
          <xdr:rowOff>0</xdr:rowOff>
        </xdr:to>
        <xdr:sp macro="" textlink="">
          <xdr:nvSpPr>
            <xdr:cNvPr id="45095" name="Check Box 39" hidden="1">
              <a:extLst>
                <a:ext uri="{63B3BB69-23CF-44E3-9099-C40C66FF867C}">
                  <a14:compatExt spid="_x0000_s450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16</xdr:row>
          <xdr:rowOff>28575</xdr:rowOff>
        </xdr:from>
        <xdr:to>
          <xdr:col>3</xdr:col>
          <xdr:colOff>447675</xdr:colOff>
          <xdr:row>17</xdr:row>
          <xdr:rowOff>9525</xdr:rowOff>
        </xdr:to>
        <xdr:sp macro="" textlink="">
          <xdr:nvSpPr>
            <xdr:cNvPr id="45096" name="Check Box 40" hidden="1">
              <a:extLst>
                <a:ext uri="{63B3BB69-23CF-44E3-9099-C40C66FF867C}">
                  <a14:compatExt spid="_x0000_s450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22</xdr:row>
          <xdr:rowOff>28575</xdr:rowOff>
        </xdr:from>
        <xdr:to>
          <xdr:col>3</xdr:col>
          <xdr:colOff>447675</xdr:colOff>
          <xdr:row>23</xdr:row>
          <xdr:rowOff>9525</xdr:rowOff>
        </xdr:to>
        <xdr:sp macro="" textlink="">
          <xdr:nvSpPr>
            <xdr:cNvPr id="45097" name="Check Box 41" hidden="1">
              <a:extLst>
                <a:ext uri="{63B3BB69-23CF-44E3-9099-C40C66FF867C}">
                  <a14:compatExt spid="_x0000_s45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23</xdr:row>
          <xdr:rowOff>28575</xdr:rowOff>
        </xdr:from>
        <xdr:to>
          <xdr:col>3</xdr:col>
          <xdr:colOff>447675</xdr:colOff>
          <xdr:row>24</xdr:row>
          <xdr:rowOff>9525</xdr:rowOff>
        </xdr:to>
        <xdr:sp macro="" textlink="">
          <xdr:nvSpPr>
            <xdr:cNvPr id="45098" name="Check Box 42" hidden="1">
              <a:extLst>
                <a:ext uri="{63B3BB69-23CF-44E3-9099-C40C66FF867C}">
                  <a14:compatExt spid="_x0000_s45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20</xdr:row>
          <xdr:rowOff>28575</xdr:rowOff>
        </xdr:from>
        <xdr:to>
          <xdr:col>4</xdr:col>
          <xdr:colOff>447675</xdr:colOff>
          <xdr:row>21</xdr:row>
          <xdr:rowOff>9525</xdr:rowOff>
        </xdr:to>
        <xdr:sp macro="" textlink="">
          <xdr:nvSpPr>
            <xdr:cNvPr id="45099" name="Check Box 43" hidden="1">
              <a:extLst>
                <a:ext uri="{63B3BB69-23CF-44E3-9099-C40C66FF867C}">
                  <a14:compatExt spid="_x0000_s45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21</xdr:row>
          <xdr:rowOff>28575</xdr:rowOff>
        </xdr:from>
        <xdr:to>
          <xdr:col>4</xdr:col>
          <xdr:colOff>447675</xdr:colOff>
          <xdr:row>22</xdr:row>
          <xdr:rowOff>9525</xdr:rowOff>
        </xdr:to>
        <xdr:sp macro="" textlink="">
          <xdr:nvSpPr>
            <xdr:cNvPr id="45100" name="Check Box 44" hidden="1">
              <a:extLst>
                <a:ext uri="{63B3BB69-23CF-44E3-9099-C40C66FF867C}">
                  <a14:compatExt spid="_x0000_s45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21</xdr:row>
          <xdr:rowOff>28575</xdr:rowOff>
        </xdr:from>
        <xdr:to>
          <xdr:col>4</xdr:col>
          <xdr:colOff>447675</xdr:colOff>
          <xdr:row>22</xdr:row>
          <xdr:rowOff>9525</xdr:rowOff>
        </xdr:to>
        <xdr:sp macro="" textlink="">
          <xdr:nvSpPr>
            <xdr:cNvPr id="45101" name="Check Box 45" hidden="1">
              <a:extLst>
                <a:ext uri="{63B3BB69-23CF-44E3-9099-C40C66FF867C}">
                  <a14:compatExt spid="_x0000_s45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21</xdr:row>
          <xdr:rowOff>28575</xdr:rowOff>
        </xdr:from>
        <xdr:to>
          <xdr:col>4</xdr:col>
          <xdr:colOff>447675</xdr:colOff>
          <xdr:row>22</xdr:row>
          <xdr:rowOff>9525</xdr:rowOff>
        </xdr:to>
        <xdr:sp macro="" textlink="">
          <xdr:nvSpPr>
            <xdr:cNvPr id="45102" name="Check Box 46" hidden="1">
              <a:extLst>
                <a:ext uri="{63B3BB69-23CF-44E3-9099-C40C66FF867C}">
                  <a14:compatExt spid="_x0000_s45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22</xdr:row>
          <xdr:rowOff>28575</xdr:rowOff>
        </xdr:from>
        <xdr:to>
          <xdr:col>4</xdr:col>
          <xdr:colOff>447675</xdr:colOff>
          <xdr:row>23</xdr:row>
          <xdr:rowOff>9525</xdr:rowOff>
        </xdr:to>
        <xdr:sp macro="" textlink="">
          <xdr:nvSpPr>
            <xdr:cNvPr id="45103" name="Check Box 47" hidden="1">
              <a:extLst>
                <a:ext uri="{63B3BB69-23CF-44E3-9099-C40C66FF867C}">
                  <a14:compatExt spid="_x0000_s45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20</xdr:row>
          <xdr:rowOff>28575</xdr:rowOff>
        </xdr:from>
        <xdr:to>
          <xdr:col>5</xdr:col>
          <xdr:colOff>447675</xdr:colOff>
          <xdr:row>21</xdr:row>
          <xdr:rowOff>9525</xdr:rowOff>
        </xdr:to>
        <xdr:sp macro="" textlink="">
          <xdr:nvSpPr>
            <xdr:cNvPr id="45104" name="Check Box 48" hidden="1">
              <a:extLst>
                <a:ext uri="{63B3BB69-23CF-44E3-9099-C40C66FF867C}">
                  <a14:compatExt spid="_x0000_s45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20</xdr:row>
          <xdr:rowOff>28575</xdr:rowOff>
        </xdr:from>
        <xdr:to>
          <xdr:col>5</xdr:col>
          <xdr:colOff>447675</xdr:colOff>
          <xdr:row>21</xdr:row>
          <xdr:rowOff>9525</xdr:rowOff>
        </xdr:to>
        <xdr:sp macro="" textlink="">
          <xdr:nvSpPr>
            <xdr:cNvPr id="45105" name="Check Box 49" hidden="1">
              <a:extLst>
                <a:ext uri="{63B3BB69-23CF-44E3-9099-C40C66FF867C}">
                  <a14:compatExt spid="_x0000_s45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20</xdr:row>
          <xdr:rowOff>28575</xdr:rowOff>
        </xdr:from>
        <xdr:to>
          <xdr:col>5</xdr:col>
          <xdr:colOff>447675</xdr:colOff>
          <xdr:row>21</xdr:row>
          <xdr:rowOff>9525</xdr:rowOff>
        </xdr:to>
        <xdr:sp macro="" textlink="">
          <xdr:nvSpPr>
            <xdr:cNvPr id="45106" name="Check Box 50" hidden="1">
              <a:extLst>
                <a:ext uri="{63B3BB69-23CF-44E3-9099-C40C66FF867C}">
                  <a14:compatExt spid="_x0000_s451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21</xdr:row>
          <xdr:rowOff>28575</xdr:rowOff>
        </xdr:from>
        <xdr:to>
          <xdr:col>5</xdr:col>
          <xdr:colOff>447675</xdr:colOff>
          <xdr:row>22</xdr:row>
          <xdr:rowOff>9525</xdr:rowOff>
        </xdr:to>
        <xdr:sp macro="" textlink="">
          <xdr:nvSpPr>
            <xdr:cNvPr id="45107" name="Check Box 51" hidden="1">
              <a:extLst>
                <a:ext uri="{63B3BB69-23CF-44E3-9099-C40C66FF867C}">
                  <a14:compatExt spid="_x0000_s451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6</xdr:row>
          <xdr:rowOff>19050</xdr:rowOff>
        </xdr:from>
        <xdr:to>
          <xdr:col>5</xdr:col>
          <xdr:colOff>3352800</xdr:colOff>
          <xdr:row>6</xdr:row>
          <xdr:rowOff>514350</xdr:rowOff>
        </xdr:to>
        <xdr:sp macro="" textlink="">
          <xdr:nvSpPr>
            <xdr:cNvPr id="45108" name="Drop Down 52" hidden="1">
              <a:extLst>
                <a:ext uri="{63B3BB69-23CF-44E3-9099-C40C66FF867C}">
                  <a14:compatExt spid="_x0000_s451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7</xdr:row>
          <xdr:rowOff>19050</xdr:rowOff>
        </xdr:from>
        <xdr:to>
          <xdr:col>5</xdr:col>
          <xdr:colOff>3352800</xdr:colOff>
          <xdr:row>7</xdr:row>
          <xdr:rowOff>514350</xdr:rowOff>
        </xdr:to>
        <xdr:sp macro="" textlink="">
          <xdr:nvSpPr>
            <xdr:cNvPr id="45109" name="Drop Down 53" hidden="1">
              <a:extLst>
                <a:ext uri="{63B3BB69-23CF-44E3-9099-C40C66FF867C}">
                  <a14:compatExt spid="_x0000_s451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8</xdr:row>
          <xdr:rowOff>19050</xdr:rowOff>
        </xdr:from>
        <xdr:to>
          <xdr:col>5</xdr:col>
          <xdr:colOff>3352800</xdr:colOff>
          <xdr:row>8</xdr:row>
          <xdr:rowOff>514350</xdr:rowOff>
        </xdr:to>
        <xdr:sp macro="" textlink="">
          <xdr:nvSpPr>
            <xdr:cNvPr id="45110" name="Drop Down 54" hidden="1">
              <a:extLst>
                <a:ext uri="{63B3BB69-23CF-44E3-9099-C40C66FF867C}">
                  <a14:compatExt spid="_x0000_s451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9</xdr:row>
          <xdr:rowOff>19050</xdr:rowOff>
        </xdr:from>
        <xdr:to>
          <xdr:col>5</xdr:col>
          <xdr:colOff>3352800</xdr:colOff>
          <xdr:row>9</xdr:row>
          <xdr:rowOff>514350</xdr:rowOff>
        </xdr:to>
        <xdr:sp macro="" textlink="">
          <xdr:nvSpPr>
            <xdr:cNvPr id="45111" name="Drop Down 55" hidden="1">
              <a:extLst>
                <a:ext uri="{63B3BB69-23CF-44E3-9099-C40C66FF867C}">
                  <a14:compatExt spid="_x0000_s451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5</xdr:row>
          <xdr:rowOff>19050</xdr:rowOff>
        </xdr:from>
        <xdr:to>
          <xdr:col>5</xdr:col>
          <xdr:colOff>3352800</xdr:colOff>
          <xdr:row>5</xdr:row>
          <xdr:rowOff>514350</xdr:rowOff>
        </xdr:to>
        <xdr:sp macro="" textlink="">
          <xdr:nvSpPr>
            <xdr:cNvPr id="46081" name="Drop Down 1" hidden="1">
              <a:extLst>
                <a:ext uri="{63B3BB69-23CF-44E3-9099-C40C66FF867C}">
                  <a14:compatExt spid="_x0000_s46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19</xdr:row>
          <xdr:rowOff>28575</xdr:rowOff>
        </xdr:from>
        <xdr:to>
          <xdr:col>3</xdr:col>
          <xdr:colOff>447675</xdr:colOff>
          <xdr:row>20</xdr:row>
          <xdr:rowOff>9525</xdr:rowOff>
        </xdr:to>
        <xdr:sp macro="" textlink="">
          <xdr:nvSpPr>
            <xdr:cNvPr id="46087" name="Check Box 7" hidden="1">
              <a:extLst>
                <a:ext uri="{63B3BB69-23CF-44E3-9099-C40C66FF867C}">
                  <a14:compatExt spid="_x0000_s46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13</xdr:row>
          <xdr:rowOff>28575</xdr:rowOff>
        </xdr:from>
        <xdr:to>
          <xdr:col>4</xdr:col>
          <xdr:colOff>447675</xdr:colOff>
          <xdr:row>14</xdr:row>
          <xdr:rowOff>9525</xdr:rowOff>
        </xdr:to>
        <xdr:sp macro="" textlink="">
          <xdr:nvSpPr>
            <xdr:cNvPr id="46089" name="Check Box 9" hidden="1">
              <a:extLst>
                <a:ext uri="{63B3BB69-23CF-44E3-9099-C40C66FF867C}">
                  <a14:compatExt spid="_x0000_s460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14</xdr:row>
          <xdr:rowOff>28575</xdr:rowOff>
        </xdr:from>
        <xdr:to>
          <xdr:col>5</xdr:col>
          <xdr:colOff>447675</xdr:colOff>
          <xdr:row>15</xdr:row>
          <xdr:rowOff>9525</xdr:rowOff>
        </xdr:to>
        <xdr:sp macro="" textlink="">
          <xdr:nvSpPr>
            <xdr:cNvPr id="46090" name="Check Box 10" hidden="1">
              <a:extLst>
                <a:ext uri="{63B3BB69-23CF-44E3-9099-C40C66FF867C}">
                  <a14:compatExt spid="_x0000_s460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15</xdr:row>
          <xdr:rowOff>28575</xdr:rowOff>
        </xdr:from>
        <xdr:to>
          <xdr:col>5</xdr:col>
          <xdr:colOff>447675</xdr:colOff>
          <xdr:row>16</xdr:row>
          <xdr:rowOff>9525</xdr:rowOff>
        </xdr:to>
        <xdr:sp macro="" textlink="">
          <xdr:nvSpPr>
            <xdr:cNvPr id="46091" name="Check Box 11" hidden="1">
              <a:extLst>
                <a:ext uri="{63B3BB69-23CF-44E3-9099-C40C66FF867C}">
                  <a14:compatExt spid="_x0000_s460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16</xdr:row>
          <xdr:rowOff>0</xdr:rowOff>
        </xdr:from>
        <xdr:to>
          <xdr:col>5</xdr:col>
          <xdr:colOff>447675</xdr:colOff>
          <xdr:row>16</xdr:row>
          <xdr:rowOff>295275</xdr:rowOff>
        </xdr:to>
        <xdr:sp macro="" textlink="">
          <xdr:nvSpPr>
            <xdr:cNvPr id="46092" name="Check Box 12" hidden="1">
              <a:extLst>
                <a:ext uri="{63B3BB69-23CF-44E3-9099-C40C66FF867C}">
                  <a14:compatExt spid="_x0000_s460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16</xdr:row>
          <xdr:rowOff>28575</xdr:rowOff>
        </xdr:from>
        <xdr:to>
          <xdr:col>4</xdr:col>
          <xdr:colOff>447675</xdr:colOff>
          <xdr:row>17</xdr:row>
          <xdr:rowOff>9525</xdr:rowOff>
        </xdr:to>
        <xdr:sp macro="" textlink="">
          <xdr:nvSpPr>
            <xdr:cNvPr id="46094" name="Check Box 14" hidden="1">
              <a:extLst>
                <a:ext uri="{63B3BB69-23CF-44E3-9099-C40C66FF867C}">
                  <a14:compatExt spid="_x0000_s460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16</xdr:row>
          <xdr:rowOff>28575</xdr:rowOff>
        </xdr:from>
        <xdr:to>
          <xdr:col>4</xdr:col>
          <xdr:colOff>447675</xdr:colOff>
          <xdr:row>17</xdr:row>
          <xdr:rowOff>9525</xdr:rowOff>
        </xdr:to>
        <xdr:sp macro="" textlink="">
          <xdr:nvSpPr>
            <xdr:cNvPr id="46095" name="Check Box 15" hidden="1">
              <a:extLst>
                <a:ext uri="{63B3BB69-23CF-44E3-9099-C40C66FF867C}">
                  <a14:compatExt spid="_x0000_s460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14</xdr:row>
          <xdr:rowOff>28575</xdr:rowOff>
        </xdr:from>
        <xdr:to>
          <xdr:col>3</xdr:col>
          <xdr:colOff>447675</xdr:colOff>
          <xdr:row>15</xdr:row>
          <xdr:rowOff>9525</xdr:rowOff>
        </xdr:to>
        <xdr:sp macro="" textlink="">
          <xdr:nvSpPr>
            <xdr:cNvPr id="46099" name="Check Box 19" hidden="1">
              <a:extLst>
                <a:ext uri="{63B3BB69-23CF-44E3-9099-C40C66FF867C}">
                  <a14:compatExt spid="_x0000_s46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14</xdr:row>
          <xdr:rowOff>28575</xdr:rowOff>
        </xdr:from>
        <xdr:to>
          <xdr:col>3</xdr:col>
          <xdr:colOff>447675</xdr:colOff>
          <xdr:row>15</xdr:row>
          <xdr:rowOff>9525</xdr:rowOff>
        </xdr:to>
        <xdr:sp macro="" textlink="">
          <xdr:nvSpPr>
            <xdr:cNvPr id="46101" name="Check Box 21" hidden="1">
              <a:extLst>
                <a:ext uri="{63B3BB69-23CF-44E3-9099-C40C66FF867C}">
                  <a14:compatExt spid="_x0000_s46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14</xdr:row>
          <xdr:rowOff>28575</xdr:rowOff>
        </xdr:from>
        <xdr:to>
          <xdr:col>4</xdr:col>
          <xdr:colOff>447675</xdr:colOff>
          <xdr:row>15</xdr:row>
          <xdr:rowOff>9525</xdr:rowOff>
        </xdr:to>
        <xdr:sp macro="" textlink="">
          <xdr:nvSpPr>
            <xdr:cNvPr id="46102" name="Check Box 22" hidden="1">
              <a:extLst>
                <a:ext uri="{63B3BB69-23CF-44E3-9099-C40C66FF867C}">
                  <a14:compatExt spid="_x0000_s46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15</xdr:row>
          <xdr:rowOff>28575</xdr:rowOff>
        </xdr:from>
        <xdr:to>
          <xdr:col>4</xdr:col>
          <xdr:colOff>447675</xdr:colOff>
          <xdr:row>16</xdr:row>
          <xdr:rowOff>9525</xdr:rowOff>
        </xdr:to>
        <xdr:sp macro="" textlink="">
          <xdr:nvSpPr>
            <xdr:cNvPr id="46103" name="Check Box 23" hidden="1">
              <a:extLst>
                <a:ext uri="{63B3BB69-23CF-44E3-9099-C40C66FF867C}">
                  <a14:compatExt spid="_x0000_s46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16</xdr:row>
          <xdr:rowOff>28575</xdr:rowOff>
        </xdr:from>
        <xdr:to>
          <xdr:col>4</xdr:col>
          <xdr:colOff>447675</xdr:colOff>
          <xdr:row>17</xdr:row>
          <xdr:rowOff>9525</xdr:rowOff>
        </xdr:to>
        <xdr:sp macro="" textlink="">
          <xdr:nvSpPr>
            <xdr:cNvPr id="46105" name="Check Box 25" hidden="1">
              <a:extLst>
                <a:ext uri="{63B3BB69-23CF-44E3-9099-C40C66FF867C}">
                  <a14:compatExt spid="_x0000_s46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17</xdr:row>
          <xdr:rowOff>28575</xdr:rowOff>
        </xdr:from>
        <xdr:to>
          <xdr:col>4</xdr:col>
          <xdr:colOff>447675</xdr:colOff>
          <xdr:row>18</xdr:row>
          <xdr:rowOff>9525</xdr:rowOff>
        </xdr:to>
        <xdr:sp macro="" textlink="">
          <xdr:nvSpPr>
            <xdr:cNvPr id="46109" name="Check Box 29" hidden="1">
              <a:extLst>
                <a:ext uri="{63B3BB69-23CF-44E3-9099-C40C66FF867C}">
                  <a14:compatExt spid="_x0000_s461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18</xdr:row>
          <xdr:rowOff>28575</xdr:rowOff>
        </xdr:from>
        <xdr:to>
          <xdr:col>4</xdr:col>
          <xdr:colOff>447675</xdr:colOff>
          <xdr:row>19</xdr:row>
          <xdr:rowOff>9525</xdr:rowOff>
        </xdr:to>
        <xdr:sp macro="" textlink="">
          <xdr:nvSpPr>
            <xdr:cNvPr id="46110" name="Check Box 30" hidden="1">
              <a:extLst>
                <a:ext uri="{63B3BB69-23CF-44E3-9099-C40C66FF867C}">
                  <a14:compatExt spid="_x0000_s461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19</xdr:row>
          <xdr:rowOff>28575</xdr:rowOff>
        </xdr:from>
        <xdr:to>
          <xdr:col>4</xdr:col>
          <xdr:colOff>447675</xdr:colOff>
          <xdr:row>20</xdr:row>
          <xdr:rowOff>9525</xdr:rowOff>
        </xdr:to>
        <xdr:sp macro="" textlink="">
          <xdr:nvSpPr>
            <xdr:cNvPr id="46111" name="Check Box 31" hidden="1">
              <a:extLst>
                <a:ext uri="{63B3BB69-23CF-44E3-9099-C40C66FF867C}">
                  <a14:compatExt spid="_x0000_s461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20</xdr:row>
          <xdr:rowOff>28575</xdr:rowOff>
        </xdr:from>
        <xdr:to>
          <xdr:col>4</xdr:col>
          <xdr:colOff>447675</xdr:colOff>
          <xdr:row>21</xdr:row>
          <xdr:rowOff>9525</xdr:rowOff>
        </xdr:to>
        <xdr:sp macro="" textlink="">
          <xdr:nvSpPr>
            <xdr:cNvPr id="46112" name="Check Box 32" hidden="1">
              <a:extLst>
                <a:ext uri="{63B3BB69-23CF-44E3-9099-C40C66FF867C}">
                  <a14:compatExt spid="_x0000_s461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19</xdr:row>
          <xdr:rowOff>28575</xdr:rowOff>
        </xdr:from>
        <xdr:to>
          <xdr:col>5</xdr:col>
          <xdr:colOff>447675</xdr:colOff>
          <xdr:row>20</xdr:row>
          <xdr:rowOff>9525</xdr:rowOff>
        </xdr:to>
        <xdr:sp macro="" textlink="">
          <xdr:nvSpPr>
            <xdr:cNvPr id="46113" name="Check Box 33" hidden="1">
              <a:extLst>
                <a:ext uri="{63B3BB69-23CF-44E3-9099-C40C66FF867C}">
                  <a14:compatExt spid="_x0000_s461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14</xdr:row>
          <xdr:rowOff>28575</xdr:rowOff>
        </xdr:from>
        <xdr:to>
          <xdr:col>5</xdr:col>
          <xdr:colOff>447675</xdr:colOff>
          <xdr:row>15</xdr:row>
          <xdr:rowOff>9525</xdr:rowOff>
        </xdr:to>
        <xdr:sp macro="" textlink="">
          <xdr:nvSpPr>
            <xdr:cNvPr id="46123" name="Check Box 43" hidden="1">
              <a:extLst>
                <a:ext uri="{63B3BB69-23CF-44E3-9099-C40C66FF867C}">
                  <a14:compatExt spid="_x0000_s46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16</xdr:row>
          <xdr:rowOff>28575</xdr:rowOff>
        </xdr:from>
        <xdr:to>
          <xdr:col>4</xdr:col>
          <xdr:colOff>447675</xdr:colOff>
          <xdr:row>17</xdr:row>
          <xdr:rowOff>9525</xdr:rowOff>
        </xdr:to>
        <xdr:sp macro="" textlink="">
          <xdr:nvSpPr>
            <xdr:cNvPr id="46125" name="Check Box 45" hidden="1">
              <a:extLst>
                <a:ext uri="{63B3BB69-23CF-44E3-9099-C40C66FF867C}">
                  <a14:compatExt spid="_x0000_s46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6</xdr:row>
          <xdr:rowOff>19050</xdr:rowOff>
        </xdr:from>
        <xdr:to>
          <xdr:col>5</xdr:col>
          <xdr:colOff>3352800</xdr:colOff>
          <xdr:row>6</xdr:row>
          <xdr:rowOff>514350</xdr:rowOff>
        </xdr:to>
        <xdr:sp macro="" textlink="">
          <xdr:nvSpPr>
            <xdr:cNvPr id="46126" name="Drop Down 46" hidden="1">
              <a:extLst>
                <a:ext uri="{63B3BB69-23CF-44E3-9099-C40C66FF867C}">
                  <a14:compatExt spid="_x0000_s46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7</xdr:row>
          <xdr:rowOff>19050</xdr:rowOff>
        </xdr:from>
        <xdr:to>
          <xdr:col>5</xdr:col>
          <xdr:colOff>3352800</xdr:colOff>
          <xdr:row>7</xdr:row>
          <xdr:rowOff>514350</xdr:rowOff>
        </xdr:to>
        <xdr:sp macro="" textlink="">
          <xdr:nvSpPr>
            <xdr:cNvPr id="46127" name="Drop Down 47" hidden="1">
              <a:extLst>
                <a:ext uri="{63B3BB69-23CF-44E3-9099-C40C66FF867C}">
                  <a14:compatExt spid="_x0000_s46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8</xdr:row>
          <xdr:rowOff>19050</xdr:rowOff>
        </xdr:from>
        <xdr:to>
          <xdr:col>5</xdr:col>
          <xdr:colOff>3352800</xdr:colOff>
          <xdr:row>8</xdr:row>
          <xdr:rowOff>514350</xdr:rowOff>
        </xdr:to>
        <xdr:sp macro="" textlink="">
          <xdr:nvSpPr>
            <xdr:cNvPr id="46128" name="Drop Down 48" hidden="1">
              <a:extLst>
                <a:ext uri="{63B3BB69-23CF-44E3-9099-C40C66FF867C}">
                  <a14:compatExt spid="_x0000_s461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9</xdr:row>
          <xdr:rowOff>19050</xdr:rowOff>
        </xdr:from>
        <xdr:to>
          <xdr:col>5</xdr:col>
          <xdr:colOff>3352800</xdr:colOff>
          <xdr:row>9</xdr:row>
          <xdr:rowOff>514350</xdr:rowOff>
        </xdr:to>
        <xdr:sp macro="" textlink="">
          <xdr:nvSpPr>
            <xdr:cNvPr id="46129" name="Drop Down 49" hidden="1">
              <a:extLst>
                <a:ext uri="{63B3BB69-23CF-44E3-9099-C40C66FF867C}">
                  <a14:compatExt spid="_x0000_s46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10</xdr:row>
          <xdr:rowOff>19050</xdr:rowOff>
        </xdr:from>
        <xdr:to>
          <xdr:col>5</xdr:col>
          <xdr:colOff>3352800</xdr:colOff>
          <xdr:row>10</xdr:row>
          <xdr:rowOff>514350</xdr:rowOff>
        </xdr:to>
        <xdr:sp macro="" textlink="">
          <xdr:nvSpPr>
            <xdr:cNvPr id="46130" name="Drop Down 50" hidden="1">
              <a:extLst>
                <a:ext uri="{63B3BB69-23CF-44E3-9099-C40C66FF867C}">
                  <a14:compatExt spid="_x0000_s461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20</xdr:row>
          <xdr:rowOff>28575</xdr:rowOff>
        </xdr:from>
        <xdr:to>
          <xdr:col>4</xdr:col>
          <xdr:colOff>447675</xdr:colOff>
          <xdr:row>21</xdr:row>
          <xdr:rowOff>9525</xdr:rowOff>
        </xdr:to>
        <xdr:sp macro="" textlink="">
          <xdr:nvSpPr>
            <xdr:cNvPr id="46131" name="Check Box 51" hidden="1">
              <a:extLst>
                <a:ext uri="{63B3BB69-23CF-44E3-9099-C40C66FF867C}">
                  <a14:compatExt spid="_x0000_s461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21</xdr:row>
          <xdr:rowOff>28575</xdr:rowOff>
        </xdr:from>
        <xdr:to>
          <xdr:col>4</xdr:col>
          <xdr:colOff>447675</xdr:colOff>
          <xdr:row>22</xdr:row>
          <xdr:rowOff>9525</xdr:rowOff>
        </xdr:to>
        <xdr:sp macro="" textlink="">
          <xdr:nvSpPr>
            <xdr:cNvPr id="46132" name="Check Box 52" hidden="1">
              <a:extLst>
                <a:ext uri="{63B3BB69-23CF-44E3-9099-C40C66FF867C}">
                  <a14:compatExt spid="_x0000_s461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18</xdr:row>
          <xdr:rowOff>0</xdr:rowOff>
        </xdr:from>
        <xdr:to>
          <xdr:col>5</xdr:col>
          <xdr:colOff>447675</xdr:colOff>
          <xdr:row>18</xdr:row>
          <xdr:rowOff>295275</xdr:rowOff>
        </xdr:to>
        <xdr:sp macro="" textlink="">
          <xdr:nvSpPr>
            <xdr:cNvPr id="46133" name="Check Box 53" hidden="1">
              <a:extLst>
                <a:ext uri="{63B3BB69-23CF-44E3-9099-C40C66FF867C}">
                  <a14:compatExt spid="_x0000_s461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14</xdr:row>
          <xdr:rowOff>28575</xdr:rowOff>
        </xdr:from>
        <xdr:to>
          <xdr:col>5</xdr:col>
          <xdr:colOff>447675</xdr:colOff>
          <xdr:row>15</xdr:row>
          <xdr:rowOff>9525</xdr:rowOff>
        </xdr:to>
        <xdr:sp macro="" textlink="">
          <xdr:nvSpPr>
            <xdr:cNvPr id="46134" name="Check Box 54" hidden="1">
              <a:extLst>
                <a:ext uri="{63B3BB69-23CF-44E3-9099-C40C66FF867C}">
                  <a14:compatExt spid="_x0000_s461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20</xdr:row>
          <xdr:rowOff>28575</xdr:rowOff>
        </xdr:from>
        <xdr:to>
          <xdr:col>3</xdr:col>
          <xdr:colOff>447675</xdr:colOff>
          <xdr:row>21</xdr:row>
          <xdr:rowOff>9525</xdr:rowOff>
        </xdr:to>
        <xdr:sp macro="" textlink="">
          <xdr:nvSpPr>
            <xdr:cNvPr id="46135" name="Check Box 55" hidden="1">
              <a:extLst>
                <a:ext uri="{63B3BB69-23CF-44E3-9099-C40C66FF867C}">
                  <a14:compatExt spid="_x0000_s461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15</xdr:row>
          <xdr:rowOff>28575</xdr:rowOff>
        </xdr:from>
        <xdr:to>
          <xdr:col>3</xdr:col>
          <xdr:colOff>447675</xdr:colOff>
          <xdr:row>16</xdr:row>
          <xdr:rowOff>9525</xdr:rowOff>
        </xdr:to>
        <xdr:sp macro="" textlink="">
          <xdr:nvSpPr>
            <xdr:cNvPr id="46136" name="Check Box 56" hidden="1">
              <a:extLst>
                <a:ext uri="{63B3BB69-23CF-44E3-9099-C40C66FF867C}">
                  <a14:compatExt spid="_x0000_s461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16</xdr:row>
          <xdr:rowOff>28575</xdr:rowOff>
        </xdr:from>
        <xdr:to>
          <xdr:col>3</xdr:col>
          <xdr:colOff>447675</xdr:colOff>
          <xdr:row>17</xdr:row>
          <xdr:rowOff>9525</xdr:rowOff>
        </xdr:to>
        <xdr:sp macro="" textlink="">
          <xdr:nvSpPr>
            <xdr:cNvPr id="46137" name="Check Box 57" hidden="1">
              <a:extLst>
                <a:ext uri="{63B3BB69-23CF-44E3-9099-C40C66FF867C}">
                  <a14:compatExt spid="_x0000_s461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17</xdr:row>
          <xdr:rowOff>28575</xdr:rowOff>
        </xdr:from>
        <xdr:to>
          <xdr:col>3</xdr:col>
          <xdr:colOff>447675</xdr:colOff>
          <xdr:row>18</xdr:row>
          <xdr:rowOff>9525</xdr:rowOff>
        </xdr:to>
        <xdr:sp macro="" textlink="">
          <xdr:nvSpPr>
            <xdr:cNvPr id="46138" name="Check Box 58" hidden="1">
              <a:extLst>
                <a:ext uri="{63B3BB69-23CF-44E3-9099-C40C66FF867C}">
                  <a14:compatExt spid="_x0000_s461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20</xdr:row>
          <xdr:rowOff>28575</xdr:rowOff>
        </xdr:from>
        <xdr:to>
          <xdr:col>5</xdr:col>
          <xdr:colOff>447675</xdr:colOff>
          <xdr:row>21</xdr:row>
          <xdr:rowOff>9525</xdr:rowOff>
        </xdr:to>
        <xdr:sp macro="" textlink="">
          <xdr:nvSpPr>
            <xdr:cNvPr id="46139" name="Check Box 59" hidden="1">
              <a:extLst>
                <a:ext uri="{63B3BB69-23CF-44E3-9099-C40C66FF867C}">
                  <a14:compatExt spid="_x0000_s461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21</xdr:row>
          <xdr:rowOff>28575</xdr:rowOff>
        </xdr:from>
        <xdr:to>
          <xdr:col>5</xdr:col>
          <xdr:colOff>447675</xdr:colOff>
          <xdr:row>22</xdr:row>
          <xdr:rowOff>9525</xdr:rowOff>
        </xdr:to>
        <xdr:sp macro="" textlink="">
          <xdr:nvSpPr>
            <xdr:cNvPr id="46140" name="Check Box 60" hidden="1">
              <a:extLst>
                <a:ext uri="{63B3BB69-23CF-44E3-9099-C40C66FF867C}">
                  <a14:compatExt spid="_x0000_s461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5</xdr:row>
          <xdr:rowOff>19050</xdr:rowOff>
        </xdr:from>
        <xdr:to>
          <xdr:col>5</xdr:col>
          <xdr:colOff>3352800</xdr:colOff>
          <xdr:row>5</xdr:row>
          <xdr:rowOff>514350</xdr:rowOff>
        </xdr:to>
        <xdr:sp macro="" textlink="">
          <xdr:nvSpPr>
            <xdr:cNvPr id="47105" name="Drop Down 1" hidden="1">
              <a:extLst>
                <a:ext uri="{63B3BB69-23CF-44E3-9099-C40C66FF867C}">
                  <a14:compatExt spid="_x0000_s47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14</xdr:row>
          <xdr:rowOff>28575</xdr:rowOff>
        </xdr:from>
        <xdr:to>
          <xdr:col>3</xdr:col>
          <xdr:colOff>447675</xdr:colOff>
          <xdr:row>14</xdr:row>
          <xdr:rowOff>323850</xdr:rowOff>
        </xdr:to>
        <xdr:sp macro="" textlink="">
          <xdr:nvSpPr>
            <xdr:cNvPr id="47111" name="Check Box 7" hidden="1">
              <a:extLst>
                <a:ext uri="{63B3BB69-23CF-44E3-9099-C40C66FF867C}">
                  <a14:compatExt spid="_x0000_s471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15</xdr:row>
          <xdr:rowOff>28575</xdr:rowOff>
        </xdr:from>
        <xdr:to>
          <xdr:col>3</xdr:col>
          <xdr:colOff>447675</xdr:colOff>
          <xdr:row>16</xdr:row>
          <xdr:rowOff>9525</xdr:rowOff>
        </xdr:to>
        <xdr:sp macro="" textlink="">
          <xdr:nvSpPr>
            <xdr:cNvPr id="47112" name="Check Box 8" hidden="1">
              <a:extLst>
                <a:ext uri="{63B3BB69-23CF-44E3-9099-C40C66FF867C}">
                  <a14:compatExt spid="_x0000_s471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16</xdr:row>
          <xdr:rowOff>28575</xdr:rowOff>
        </xdr:from>
        <xdr:to>
          <xdr:col>3</xdr:col>
          <xdr:colOff>447675</xdr:colOff>
          <xdr:row>17</xdr:row>
          <xdr:rowOff>9525</xdr:rowOff>
        </xdr:to>
        <xdr:sp macro="" textlink="">
          <xdr:nvSpPr>
            <xdr:cNvPr id="47113" name="Check Box 9" hidden="1">
              <a:extLst>
                <a:ext uri="{63B3BB69-23CF-44E3-9099-C40C66FF867C}">
                  <a14:compatExt spid="_x0000_s471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17</xdr:row>
          <xdr:rowOff>28575</xdr:rowOff>
        </xdr:from>
        <xdr:to>
          <xdr:col>3</xdr:col>
          <xdr:colOff>447675</xdr:colOff>
          <xdr:row>18</xdr:row>
          <xdr:rowOff>9525</xdr:rowOff>
        </xdr:to>
        <xdr:sp macro="" textlink="">
          <xdr:nvSpPr>
            <xdr:cNvPr id="47114" name="Check Box 10" hidden="1">
              <a:extLst>
                <a:ext uri="{63B3BB69-23CF-44E3-9099-C40C66FF867C}">
                  <a14:compatExt spid="_x0000_s471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19</xdr:row>
          <xdr:rowOff>28575</xdr:rowOff>
        </xdr:from>
        <xdr:to>
          <xdr:col>3</xdr:col>
          <xdr:colOff>447675</xdr:colOff>
          <xdr:row>20</xdr:row>
          <xdr:rowOff>9525</xdr:rowOff>
        </xdr:to>
        <xdr:sp macro="" textlink="">
          <xdr:nvSpPr>
            <xdr:cNvPr id="47122" name="Check Box 18" hidden="1">
              <a:extLst>
                <a:ext uri="{63B3BB69-23CF-44E3-9099-C40C66FF867C}">
                  <a14:compatExt spid="_x0000_s47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20</xdr:row>
          <xdr:rowOff>28575</xdr:rowOff>
        </xdr:from>
        <xdr:to>
          <xdr:col>3</xdr:col>
          <xdr:colOff>447675</xdr:colOff>
          <xdr:row>21</xdr:row>
          <xdr:rowOff>9525</xdr:rowOff>
        </xdr:to>
        <xdr:sp macro="" textlink="">
          <xdr:nvSpPr>
            <xdr:cNvPr id="47123" name="Check Box 19" hidden="1">
              <a:extLst>
                <a:ext uri="{63B3BB69-23CF-44E3-9099-C40C66FF867C}">
                  <a14:compatExt spid="_x0000_s47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14</xdr:row>
          <xdr:rowOff>28575</xdr:rowOff>
        </xdr:from>
        <xdr:to>
          <xdr:col>4</xdr:col>
          <xdr:colOff>447675</xdr:colOff>
          <xdr:row>14</xdr:row>
          <xdr:rowOff>323850</xdr:rowOff>
        </xdr:to>
        <xdr:sp macro="" textlink="">
          <xdr:nvSpPr>
            <xdr:cNvPr id="47124" name="Check Box 20" hidden="1">
              <a:extLst>
                <a:ext uri="{63B3BB69-23CF-44E3-9099-C40C66FF867C}">
                  <a14:compatExt spid="_x0000_s471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15</xdr:row>
          <xdr:rowOff>28575</xdr:rowOff>
        </xdr:from>
        <xdr:to>
          <xdr:col>4</xdr:col>
          <xdr:colOff>447675</xdr:colOff>
          <xdr:row>16</xdr:row>
          <xdr:rowOff>9525</xdr:rowOff>
        </xdr:to>
        <xdr:sp macro="" textlink="">
          <xdr:nvSpPr>
            <xdr:cNvPr id="47125" name="Check Box 21" hidden="1">
              <a:extLst>
                <a:ext uri="{63B3BB69-23CF-44E3-9099-C40C66FF867C}">
                  <a14:compatExt spid="_x0000_s47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14</xdr:row>
          <xdr:rowOff>28575</xdr:rowOff>
        </xdr:from>
        <xdr:to>
          <xdr:col>5</xdr:col>
          <xdr:colOff>447675</xdr:colOff>
          <xdr:row>14</xdr:row>
          <xdr:rowOff>323850</xdr:rowOff>
        </xdr:to>
        <xdr:sp macro="" textlink="">
          <xdr:nvSpPr>
            <xdr:cNvPr id="47133" name="Check Box 29" hidden="1">
              <a:extLst>
                <a:ext uri="{63B3BB69-23CF-44E3-9099-C40C66FF867C}">
                  <a14:compatExt spid="_x0000_s471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15</xdr:row>
          <xdr:rowOff>28575</xdr:rowOff>
        </xdr:from>
        <xdr:to>
          <xdr:col>5</xdr:col>
          <xdr:colOff>447675</xdr:colOff>
          <xdr:row>16</xdr:row>
          <xdr:rowOff>9525</xdr:rowOff>
        </xdr:to>
        <xdr:sp macro="" textlink="">
          <xdr:nvSpPr>
            <xdr:cNvPr id="47134" name="Check Box 30" hidden="1">
              <a:extLst>
                <a:ext uri="{63B3BB69-23CF-44E3-9099-C40C66FF867C}">
                  <a14:compatExt spid="_x0000_s471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16</xdr:row>
          <xdr:rowOff>28575</xdr:rowOff>
        </xdr:from>
        <xdr:to>
          <xdr:col>5</xdr:col>
          <xdr:colOff>447675</xdr:colOff>
          <xdr:row>17</xdr:row>
          <xdr:rowOff>9525</xdr:rowOff>
        </xdr:to>
        <xdr:sp macro="" textlink="">
          <xdr:nvSpPr>
            <xdr:cNvPr id="47135" name="Check Box 31" hidden="1">
              <a:extLst>
                <a:ext uri="{63B3BB69-23CF-44E3-9099-C40C66FF867C}">
                  <a14:compatExt spid="_x0000_s471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17</xdr:row>
          <xdr:rowOff>28575</xdr:rowOff>
        </xdr:from>
        <xdr:to>
          <xdr:col>5</xdr:col>
          <xdr:colOff>447675</xdr:colOff>
          <xdr:row>18</xdr:row>
          <xdr:rowOff>9525</xdr:rowOff>
        </xdr:to>
        <xdr:sp macro="" textlink="">
          <xdr:nvSpPr>
            <xdr:cNvPr id="47136" name="Check Box 32" hidden="1">
              <a:extLst>
                <a:ext uri="{63B3BB69-23CF-44E3-9099-C40C66FF867C}">
                  <a14:compatExt spid="_x0000_s471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18</xdr:row>
          <xdr:rowOff>28575</xdr:rowOff>
        </xdr:from>
        <xdr:to>
          <xdr:col>5</xdr:col>
          <xdr:colOff>447675</xdr:colOff>
          <xdr:row>19</xdr:row>
          <xdr:rowOff>9525</xdr:rowOff>
        </xdr:to>
        <xdr:sp macro="" textlink="">
          <xdr:nvSpPr>
            <xdr:cNvPr id="47137" name="Check Box 33" hidden="1">
              <a:extLst>
                <a:ext uri="{63B3BB69-23CF-44E3-9099-C40C66FF867C}">
                  <a14:compatExt spid="_x0000_s471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15</xdr:row>
          <xdr:rowOff>28575</xdr:rowOff>
        </xdr:from>
        <xdr:to>
          <xdr:col>4</xdr:col>
          <xdr:colOff>447675</xdr:colOff>
          <xdr:row>16</xdr:row>
          <xdr:rowOff>9525</xdr:rowOff>
        </xdr:to>
        <xdr:sp macro="" textlink="">
          <xdr:nvSpPr>
            <xdr:cNvPr id="47147" name="Check Box 43" hidden="1">
              <a:extLst>
                <a:ext uri="{63B3BB69-23CF-44E3-9099-C40C66FF867C}">
                  <a14:compatExt spid="_x0000_s47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16</xdr:row>
          <xdr:rowOff>28575</xdr:rowOff>
        </xdr:from>
        <xdr:to>
          <xdr:col>4</xdr:col>
          <xdr:colOff>447675</xdr:colOff>
          <xdr:row>17</xdr:row>
          <xdr:rowOff>9525</xdr:rowOff>
        </xdr:to>
        <xdr:sp macro="" textlink="">
          <xdr:nvSpPr>
            <xdr:cNvPr id="47148" name="Check Box 44" hidden="1">
              <a:extLst>
                <a:ext uri="{63B3BB69-23CF-44E3-9099-C40C66FF867C}">
                  <a14:compatExt spid="_x0000_s471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17</xdr:row>
          <xdr:rowOff>28575</xdr:rowOff>
        </xdr:from>
        <xdr:to>
          <xdr:col>3</xdr:col>
          <xdr:colOff>447675</xdr:colOff>
          <xdr:row>18</xdr:row>
          <xdr:rowOff>9525</xdr:rowOff>
        </xdr:to>
        <xdr:sp macro="" textlink="">
          <xdr:nvSpPr>
            <xdr:cNvPr id="47149" name="Check Box 45" hidden="1">
              <a:extLst>
                <a:ext uri="{63B3BB69-23CF-44E3-9099-C40C66FF867C}">
                  <a14:compatExt spid="_x0000_s471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17</xdr:row>
          <xdr:rowOff>28575</xdr:rowOff>
        </xdr:from>
        <xdr:to>
          <xdr:col>3</xdr:col>
          <xdr:colOff>447675</xdr:colOff>
          <xdr:row>18</xdr:row>
          <xdr:rowOff>9525</xdr:rowOff>
        </xdr:to>
        <xdr:sp macro="" textlink="">
          <xdr:nvSpPr>
            <xdr:cNvPr id="47150" name="Check Box 46" hidden="1">
              <a:extLst>
                <a:ext uri="{63B3BB69-23CF-44E3-9099-C40C66FF867C}">
                  <a14:compatExt spid="_x0000_s471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18</xdr:row>
          <xdr:rowOff>28575</xdr:rowOff>
        </xdr:from>
        <xdr:to>
          <xdr:col>3</xdr:col>
          <xdr:colOff>447675</xdr:colOff>
          <xdr:row>19</xdr:row>
          <xdr:rowOff>9525</xdr:rowOff>
        </xdr:to>
        <xdr:sp macro="" textlink="">
          <xdr:nvSpPr>
            <xdr:cNvPr id="47151" name="Check Box 47" hidden="1">
              <a:extLst>
                <a:ext uri="{63B3BB69-23CF-44E3-9099-C40C66FF867C}">
                  <a14:compatExt spid="_x0000_s471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16</xdr:row>
          <xdr:rowOff>28575</xdr:rowOff>
        </xdr:from>
        <xdr:to>
          <xdr:col>4</xdr:col>
          <xdr:colOff>447675</xdr:colOff>
          <xdr:row>17</xdr:row>
          <xdr:rowOff>9525</xdr:rowOff>
        </xdr:to>
        <xdr:sp macro="" textlink="">
          <xdr:nvSpPr>
            <xdr:cNvPr id="47152" name="Check Box 48" hidden="1">
              <a:extLst>
                <a:ext uri="{63B3BB69-23CF-44E3-9099-C40C66FF867C}">
                  <a14:compatExt spid="_x0000_s471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16</xdr:row>
          <xdr:rowOff>28575</xdr:rowOff>
        </xdr:from>
        <xdr:to>
          <xdr:col>4</xdr:col>
          <xdr:colOff>447675</xdr:colOff>
          <xdr:row>17</xdr:row>
          <xdr:rowOff>9525</xdr:rowOff>
        </xdr:to>
        <xdr:sp macro="" textlink="">
          <xdr:nvSpPr>
            <xdr:cNvPr id="47153" name="Check Box 49" hidden="1">
              <a:extLst>
                <a:ext uri="{63B3BB69-23CF-44E3-9099-C40C66FF867C}">
                  <a14:compatExt spid="_x0000_s471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17</xdr:row>
          <xdr:rowOff>28575</xdr:rowOff>
        </xdr:from>
        <xdr:to>
          <xdr:col>4</xdr:col>
          <xdr:colOff>447675</xdr:colOff>
          <xdr:row>18</xdr:row>
          <xdr:rowOff>9525</xdr:rowOff>
        </xdr:to>
        <xdr:sp macro="" textlink="">
          <xdr:nvSpPr>
            <xdr:cNvPr id="47154" name="Check Box 50" hidden="1">
              <a:extLst>
                <a:ext uri="{63B3BB69-23CF-44E3-9099-C40C66FF867C}">
                  <a14:compatExt spid="_x0000_s471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17</xdr:row>
          <xdr:rowOff>28575</xdr:rowOff>
        </xdr:from>
        <xdr:to>
          <xdr:col>4</xdr:col>
          <xdr:colOff>447675</xdr:colOff>
          <xdr:row>18</xdr:row>
          <xdr:rowOff>9525</xdr:rowOff>
        </xdr:to>
        <xdr:sp macro="" textlink="">
          <xdr:nvSpPr>
            <xdr:cNvPr id="47155" name="Check Box 51" hidden="1">
              <a:extLst>
                <a:ext uri="{63B3BB69-23CF-44E3-9099-C40C66FF867C}">
                  <a14:compatExt spid="_x0000_s471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17</xdr:row>
          <xdr:rowOff>28575</xdr:rowOff>
        </xdr:from>
        <xdr:to>
          <xdr:col>4</xdr:col>
          <xdr:colOff>447675</xdr:colOff>
          <xdr:row>18</xdr:row>
          <xdr:rowOff>9525</xdr:rowOff>
        </xdr:to>
        <xdr:sp macro="" textlink="">
          <xdr:nvSpPr>
            <xdr:cNvPr id="47156" name="Check Box 52" hidden="1">
              <a:extLst>
                <a:ext uri="{63B3BB69-23CF-44E3-9099-C40C66FF867C}">
                  <a14:compatExt spid="_x0000_s471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17</xdr:row>
          <xdr:rowOff>28575</xdr:rowOff>
        </xdr:from>
        <xdr:to>
          <xdr:col>4</xdr:col>
          <xdr:colOff>447675</xdr:colOff>
          <xdr:row>18</xdr:row>
          <xdr:rowOff>9525</xdr:rowOff>
        </xdr:to>
        <xdr:sp macro="" textlink="">
          <xdr:nvSpPr>
            <xdr:cNvPr id="47157" name="Check Box 53" hidden="1">
              <a:extLst>
                <a:ext uri="{63B3BB69-23CF-44E3-9099-C40C66FF867C}">
                  <a14:compatExt spid="_x0000_s471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18</xdr:row>
          <xdr:rowOff>28575</xdr:rowOff>
        </xdr:from>
        <xdr:to>
          <xdr:col>4</xdr:col>
          <xdr:colOff>447675</xdr:colOff>
          <xdr:row>19</xdr:row>
          <xdr:rowOff>9525</xdr:rowOff>
        </xdr:to>
        <xdr:sp macro="" textlink="">
          <xdr:nvSpPr>
            <xdr:cNvPr id="47158" name="Check Box 54" hidden="1">
              <a:extLst>
                <a:ext uri="{63B3BB69-23CF-44E3-9099-C40C66FF867C}">
                  <a14:compatExt spid="_x0000_s471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18</xdr:row>
          <xdr:rowOff>28575</xdr:rowOff>
        </xdr:from>
        <xdr:to>
          <xdr:col>4</xdr:col>
          <xdr:colOff>447675</xdr:colOff>
          <xdr:row>19</xdr:row>
          <xdr:rowOff>9525</xdr:rowOff>
        </xdr:to>
        <xdr:sp macro="" textlink="">
          <xdr:nvSpPr>
            <xdr:cNvPr id="47159" name="Check Box 55" hidden="1">
              <a:extLst>
                <a:ext uri="{63B3BB69-23CF-44E3-9099-C40C66FF867C}">
                  <a14:compatExt spid="_x0000_s471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18</xdr:row>
          <xdr:rowOff>28575</xdr:rowOff>
        </xdr:from>
        <xdr:to>
          <xdr:col>4</xdr:col>
          <xdr:colOff>447675</xdr:colOff>
          <xdr:row>19</xdr:row>
          <xdr:rowOff>9525</xdr:rowOff>
        </xdr:to>
        <xdr:sp macro="" textlink="">
          <xdr:nvSpPr>
            <xdr:cNvPr id="47160" name="Check Box 56" hidden="1">
              <a:extLst>
                <a:ext uri="{63B3BB69-23CF-44E3-9099-C40C66FF867C}">
                  <a14:compatExt spid="_x0000_s471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18</xdr:row>
          <xdr:rowOff>28575</xdr:rowOff>
        </xdr:from>
        <xdr:to>
          <xdr:col>4</xdr:col>
          <xdr:colOff>447675</xdr:colOff>
          <xdr:row>19</xdr:row>
          <xdr:rowOff>9525</xdr:rowOff>
        </xdr:to>
        <xdr:sp macro="" textlink="">
          <xdr:nvSpPr>
            <xdr:cNvPr id="47161" name="Check Box 57" hidden="1">
              <a:extLst>
                <a:ext uri="{63B3BB69-23CF-44E3-9099-C40C66FF867C}">
                  <a14:compatExt spid="_x0000_s471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18</xdr:row>
          <xdr:rowOff>28575</xdr:rowOff>
        </xdr:from>
        <xdr:to>
          <xdr:col>4</xdr:col>
          <xdr:colOff>447675</xdr:colOff>
          <xdr:row>19</xdr:row>
          <xdr:rowOff>9525</xdr:rowOff>
        </xdr:to>
        <xdr:sp macro="" textlink="">
          <xdr:nvSpPr>
            <xdr:cNvPr id="47162" name="Check Box 58" hidden="1">
              <a:extLst>
                <a:ext uri="{63B3BB69-23CF-44E3-9099-C40C66FF867C}">
                  <a14:compatExt spid="_x0000_s471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19</xdr:row>
          <xdr:rowOff>28575</xdr:rowOff>
        </xdr:from>
        <xdr:to>
          <xdr:col>4</xdr:col>
          <xdr:colOff>447675</xdr:colOff>
          <xdr:row>20</xdr:row>
          <xdr:rowOff>9525</xdr:rowOff>
        </xdr:to>
        <xdr:sp macro="" textlink="">
          <xdr:nvSpPr>
            <xdr:cNvPr id="47163" name="Check Box 59" hidden="1">
              <a:extLst>
                <a:ext uri="{63B3BB69-23CF-44E3-9099-C40C66FF867C}">
                  <a14:compatExt spid="_x0000_s471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19</xdr:row>
          <xdr:rowOff>28575</xdr:rowOff>
        </xdr:from>
        <xdr:to>
          <xdr:col>4</xdr:col>
          <xdr:colOff>447675</xdr:colOff>
          <xdr:row>20</xdr:row>
          <xdr:rowOff>9525</xdr:rowOff>
        </xdr:to>
        <xdr:sp macro="" textlink="">
          <xdr:nvSpPr>
            <xdr:cNvPr id="47164" name="Check Box 60" hidden="1">
              <a:extLst>
                <a:ext uri="{63B3BB69-23CF-44E3-9099-C40C66FF867C}">
                  <a14:compatExt spid="_x0000_s471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19</xdr:row>
          <xdr:rowOff>28575</xdr:rowOff>
        </xdr:from>
        <xdr:to>
          <xdr:col>4</xdr:col>
          <xdr:colOff>447675</xdr:colOff>
          <xdr:row>20</xdr:row>
          <xdr:rowOff>9525</xdr:rowOff>
        </xdr:to>
        <xdr:sp macro="" textlink="">
          <xdr:nvSpPr>
            <xdr:cNvPr id="47165" name="Check Box 61" hidden="1">
              <a:extLst>
                <a:ext uri="{63B3BB69-23CF-44E3-9099-C40C66FF867C}">
                  <a14:compatExt spid="_x0000_s471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19</xdr:row>
          <xdr:rowOff>28575</xdr:rowOff>
        </xdr:from>
        <xdr:to>
          <xdr:col>4</xdr:col>
          <xdr:colOff>447675</xdr:colOff>
          <xdr:row>20</xdr:row>
          <xdr:rowOff>9525</xdr:rowOff>
        </xdr:to>
        <xdr:sp macro="" textlink="">
          <xdr:nvSpPr>
            <xdr:cNvPr id="47166" name="Check Box 62" hidden="1">
              <a:extLst>
                <a:ext uri="{63B3BB69-23CF-44E3-9099-C40C66FF867C}">
                  <a14:compatExt spid="_x0000_s471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19</xdr:row>
          <xdr:rowOff>28575</xdr:rowOff>
        </xdr:from>
        <xdr:to>
          <xdr:col>4</xdr:col>
          <xdr:colOff>447675</xdr:colOff>
          <xdr:row>20</xdr:row>
          <xdr:rowOff>9525</xdr:rowOff>
        </xdr:to>
        <xdr:sp macro="" textlink="">
          <xdr:nvSpPr>
            <xdr:cNvPr id="47167" name="Check Box 63" hidden="1">
              <a:extLst>
                <a:ext uri="{63B3BB69-23CF-44E3-9099-C40C66FF867C}">
                  <a14:compatExt spid="_x0000_s471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19</xdr:row>
          <xdr:rowOff>28575</xdr:rowOff>
        </xdr:from>
        <xdr:to>
          <xdr:col>4</xdr:col>
          <xdr:colOff>447675</xdr:colOff>
          <xdr:row>20</xdr:row>
          <xdr:rowOff>9525</xdr:rowOff>
        </xdr:to>
        <xdr:sp macro="" textlink="">
          <xdr:nvSpPr>
            <xdr:cNvPr id="47168" name="Check Box 64" hidden="1">
              <a:extLst>
                <a:ext uri="{63B3BB69-23CF-44E3-9099-C40C66FF867C}">
                  <a14:compatExt spid="_x0000_s471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20</xdr:row>
          <xdr:rowOff>28575</xdr:rowOff>
        </xdr:from>
        <xdr:to>
          <xdr:col>4</xdr:col>
          <xdr:colOff>447675</xdr:colOff>
          <xdr:row>21</xdr:row>
          <xdr:rowOff>9525</xdr:rowOff>
        </xdr:to>
        <xdr:sp macro="" textlink="">
          <xdr:nvSpPr>
            <xdr:cNvPr id="47169" name="Check Box 65" hidden="1">
              <a:extLst>
                <a:ext uri="{63B3BB69-23CF-44E3-9099-C40C66FF867C}">
                  <a14:compatExt spid="_x0000_s47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18</xdr:row>
          <xdr:rowOff>28575</xdr:rowOff>
        </xdr:from>
        <xdr:to>
          <xdr:col>5</xdr:col>
          <xdr:colOff>447675</xdr:colOff>
          <xdr:row>19</xdr:row>
          <xdr:rowOff>9525</xdr:rowOff>
        </xdr:to>
        <xdr:sp macro="" textlink="">
          <xdr:nvSpPr>
            <xdr:cNvPr id="47170" name="Check Box 66" hidden="1">
              <a:extLst>
                <a:ext uri="{63B3BB69-23CF-44E3-9099-C40C66FF867C}">
                  <a14:compatExt spid="_x0000_s47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19</xdr:row>
          <xdr:rowOff>28575</xdr:rowOff>
        </xdr:from>
        <xdr:to>
          <xdr:col>5</xdr:col>
          <xdr:colOff>447675</xdr:colOff>
          <xdr:row>20</xdr:row>
          <xdr:rowOff>9525</xdr:rowOff>
        </xdr:to>
        <xdr:sp macro="" textlink="">
          <xdr:nvSpPr>
            <xdr:cNvPr id="47171" name="Check Box 67" hidden="1">
              <a:extLst>
                <a:ext uri="{63B3BB69-23CF-44E3-9099-C40C66FF867C}">
                  <a14:compatExt spid="_x0000_s471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19</xdr:row>
          <xdr:rowOff>28575</xdr:rowOff>
        </xdr:from>
        <xdr:to>
          <xdr:col>5</xdr:col>
          <xdr:colOff>447675</xdr:colOff>
          <xdr:row>20</xdr:row>
          <xdr:rowOff>9525</xdr:rowOff>
        </xdr:to>
        <xdr:sp macro="" textlink="">
          <xdr:nvSpPr>
            <xdr:cNvPr id="47172" name="Check Box 68" hidden="1">
              <a:extLst>
                <a:ext uri="{63B3BB69-23CF-44E3-9099-C40C66FF867C}">
                  <a14:compatExt spid="_x0000_s471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19</xdr:row>
          <xdr:rowOff>28575</xdr:rowOff>
        </xdr:from>
        <xdr:to>
          <xdr:col>5</xdr:col>
          <xdr:colOff>447675</xdr:colOff>
          <xdr:row>20</xdr:row>
          <xdr:rowOff>9525</xdr:rowOff>
        </xdr:to>
        <xdr:sp macro="" textlink="">
          <xdr:nvSpPr>
            <xdr:cNvPr id="47173" name="Check Box 69" hidden="1">
              <a:extLst>
                <a:ext uri="{63B3BB69-23CF-44E3-9099-C40C66FF867C}">
                  <a14:compatExt spid="_x0000_s471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20</xdr:row>
          <xdr:rowOff>28575</xdr:rowOff>
        </xdr:from>
        <xdr:to>
          <xdr:col>5</xdr:col>
          <xdr:colOff>447675</xdr:colOff>
          <xdr:row>21</xdr:row>
          <xdr:rowOff>9525</xdr:rowOff>
        </xdr:to>
        <xdr:sp macro="" textlink="">
          <xdr:nvSpPr>
            <xdr:cNvPr id="47174" name="Check Box 70" hidden="1">
              <a:extLst>
                <a:ext uri="{63B3BB69-23CF-44E3-9099-C40C66FF867C}">
                  <a14:compatExt spid="_x0000_s471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6</xdr:row>
          <xdr:rowOff>19050</xdr:rowOff>
        </xdr:from>
        <xdr:to>
          <xdr:col>5</xdr:col>
          <xdr:colOff>3352800</xdr:colOff>
          <xdr:row>6</xdr:row>
          <xdr:rowOff>514350</xdr:rowOff>
        </xdr:to>
        <xdr:sp macro="" textlink="">
          <xdr:nvSpPr>
            <xdr:cNvPr id="47175" name="Drop Down 71" hidden="1">
              <a:extLst>
                <a:ext uri="{63B3BB69-23CF-44E3-9099-C40C66FF867C}">
                  <a14:compatExt spid="_x0000_s471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7</xdr:row>
          <xdr:rowOff>19050</xdr:rowOff>
        </xdr:from>
        <xdr:to>
          <xdr:col>5</xdr:col>
          <xdr:colOff>3352800</xdr:colOff>
          <xdr:row>7</xdr:row>
          <xdr:rowOff>514350</xdr:rowOff>
        </xdr:to>
        <xdr:sp macro="" textlink="">
          <xdr:nvSpPr>
            <xdr:cNvPr id="47176" name="Drop Down 72" hidden="1">
              <a:extLst>
                <a:ext uri="{63B3BB69-23CF-44E3-9099-C40C66FF867C}">
                  <a14:compatExt spid="_x0000_s471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8</xdr:row>
          <xdr:rowOff>19050</xdr:rowOff>
        </xdr:from>
        <xdr:to>
          <xdr:col>5</xdr:col>
          <xdr:colOff>3352800</xdr:colOff>
          <xdr:row>8</xdr:row>
          <xdr:rowOff>514350</xdr:rowOff>
        </xdr:to>
        <xdr:sp macro="" textlink="">
          <xdr:nvSpPr>
            <xdr:cNvPr id="47177" name="Drop Down 73" hidden="1">
              <a:extLst>
                <a:ext uri="{63B3BB69-23CF-44E3-9099-C40C66FF867C}">
                  <a14:compatExt spid="_x0000_s471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9</xdr:row>
          <xdr:rowOff>19050</xdr:rowOff>
        </xdr:from>
        <xdr:to>
          <xdr:col>5</xdr:col>
          <xdr:colOff>3352800</xdr:colOff>
          <xdr:row>9</xdr:row>
          <xdr:rowOff>514350</xdr:rowOff>
        </xdr:to>
        <xdr:sp macro="" textlink="">
          <xdr:nvSpPr>
            <xdr:cNvPr id="47178" name="Drop Down 74" hidden="1">
              <a:extLst>
                <a:ext uri="{63B3BB69-23CF-44E3-9099-C40C66FF867C}">
                  <a14:compatExt spid="_x0000_s471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10</xdr:row>
          <xdr:rowOff>19050</xdr:rowOff>
        </xdr:from>
        <xdr:to>
          <xdr:col>5</xdr:col>
          <xdr:colOff>3352800</xdr:colOff>
          <xdr:row>10</xdr:row>
          <xdr:rowOff>514350</xdr:rowOff>
        </xdr:to>
        <xdr:sp macro="" textlink="">
          <xdr:nvSpPr>
            <xdr:cNvPr id="47179" name="Drop Down 75" hidden="1">
              <a:extLst>
                <a:ext uri="{63B3BB69-23CF-44E3-9099-C40C66FF867C}">
                  <a14:compatExt spid="_x0000_s471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5</xdr:row>
          <xdr:rowOff>19050</xdr:rowOff>
        </xdr:from>
        <xdr:to>
          <xdr:col>5</xdr:col>
          <xdr:colOff>3352800</xdr:colOff>
          <xdr:row>5</xdr:row>
          <xdr:rowOff>514350</xdr:rowOff>
        </xdr:to>
        <xdr:sp macro="" textlink="">
          <xdr:nvSpPr>
            <xdr:cNvPr id="49153" name="Drop Down 1" hidden="1">
              <a:extLst>
                <a:ext uri="{63B3BB69-23CF-44E3-9099-C40C66FF867C}">
                  <a14:compatExt spid="_x0000_s491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14</xdr:row>
          <xdr:rowOff>28575</xdr:rowOff>
        </xdr:from>
        <xdr:to>
          <xdr:col>3</xdr:col>
          <xdr:colOff>447675</xdr:colOff>
          <xdr:row>15</xdr:row>
          <xdr:rowOff>9525</xdr:rowOff>
        </xdr:to>
        <xdr:sp macro="" textlink="">
          <xdr:nvSpPr>
            <xdr:cNvPr id="49159" name="Check Box 7" hidden="1">
              <a:extLst>
                <a:ext uri="{63B3BB69-23CF-44E3-9099-C40C66FF867C}">
                  <a14:compatExt spid="_x0000_s491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15</xdr:row>
          <xdr:rowOff>28575</xdr:rowOff>
        </xdr:from>
        <xdr:to>
          <xdr:col>3</xdr:col>
          <xdr:colOff>447675</xdr:colOff>
          <xdr:row>16</xdr:row>
          <xdr:rowOff>9525</xdr:rowOff>
        </xdr:to>
        <xdr:sp macro="" textlink="">
          <xdr:nvSpPr>
            <xdr:cNvPr id="49160" name="Check Box 8" hidden="1">
              <a:extLst>
                <a:ext uri="{63B3BB69-23CF-44E3-9099-C40C66FF867C}">
                  <a14:compatExt spid="_x0000_s491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16</xdr:row>
          <xdr:rowOff>28575</xdr:rowOff>
        </xdr:from>
        <xdr:to>
          <xdr:col>3</xdr:col>
          <xdr:colOff>447675</xdr:colOff>
          <xdr:row>17</xdr:row>
          <xdr:rowOff>9525</xdr:rowOff>
        </xdr:to>
        <xdr:sp macro="" textlink="">
          <xdr:nvSpPr>
            <xdr:cNvPr id="49161" name="Check Box 9" hidden="1">
              <a:extLst>
                <a:ext uri="{63B3BB69-23CF-44E3-9099-C40C66FF867C}">
                  <a14:compatExt spid="_x0000_s491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17</xdr:row>
          <xdr:rowOff>28575</xdr:rowOff>
        </xdr:from>
        <xdr:to>
          <xdr:col>5</xdr:col>
          <xdr:colOff>447675</xdr:colOff>
          <xdr:row>18</xdr:row>
          <xdr:rowOff>9525</xdr:rowOff>
        </xdr:to>
        <xdr:sp macro="" textlink="">
          <xdr:nvSpPr>
            <xdr:cNvPr id="49162" name="Check Box 10" hidden="1">
              <a:extLst>
                <a:ext uri="{63B3BB69-23CF-44E3-9099-C40C66FF867C}">
                  <a14:compatExt spid="_x0000_s491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18</xdr:row>
          <xdr:rowOff>28575</xdr:rowOff>
        </xdr:from>
        <xdr:to>
          <xdr:col>5</xdr:col>
          <xdr:colOff>447675</xdr:colOff>
          <xdr:row>19</xdr:row>
          <xdr:rowOff>9525</xdr:rowOff>
        </xdr:to>
        <xdr:sp macro="" textlink="">
          <xdr:nvSpPr>
            <xdr:cNvPr id="49164" name="Check Box 12" hidden="1">
              <a:extLst>
                <a:ext uri="{63B3BB69-23CF-44E3-9099-C40C66FF867C}">
                  <a14:compatExt spid="_x0000_s491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14</xdr:row>
          <xdr:rowOff>28575</xdr:rowOff>
        </xdr:from>
        <xdr:to>
          <xdr:col>5</xdr:col>
          <xdr:colOff>447675</xdr:colOff>
          <xdr:row>15</xdr:row>
          <xdr:rowOff>9525</xdr:rowOff>
        </xdr:to>
        <xdr:sp macro="" textlink="">
          <xdr:nvSpPr>
            <xdr:cNvPr id="49170" name="Check Box 18" hidden="1">
              <a:extLst>
                <a:ext uri="{63B3BB69-23CF-44E3-9099-C40C66FF867C}">
                  <a14:compatExt spid="_x0000_s49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15</xdr:row>
          <xdr:rowOff>28575</xdr:rowOff>
        </xdr:from>
        <xdr:to>
          <xdr:col>5</xdr:col>
          <xdr:colOff>447675</xdr:colOff>
          <xdr:row>16</xdr:row>
          <xdr:rowOff>9525</xdr:rowOff>
        </xdr:to>
        <xdr:sp macro="" textlink="">
          <xdr:nvSpPr>
            <xdr:cNvPr id="49171" name="Check Box 19" hidden="1">
              <a:extLst>
                <a:ext uri="{63B3BB69-23CF-44E3-9099-C40C66FF867C}">
                  <a14:compatExt spid="_x0000_s491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16</xdr:row>
          <xdr:rowOff>28575</xdr:rowOff>
        </xdr:from>
        <xdr:to>
          <xdr:col>5</xdr:col>
          <xdr:colOff>447675</xdr:colOff>
          <xdr:row>17</xdr:row>
          <xdr:rowOff>9525</xdr:rowOff>
        </xdr:to>
        <xdr:sp macro="" textlink="">
          <xdr:nvSpPr>
            <xdr:cNvPr id="49172" name="Check Box 20" hidden="1">
              <a:extLst>
                <a:ext uri="{63B3BB69-23CF-44E3-9099-C40C66FF867C}">
                  <a14:compatExt spid="_x0000_s491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13</xdr:row>
          <xdr:rowOff>28575</xdr:rowOff>
        </xdr:from>
        <xdr:to>
          <xdr:col>4</xdr:col>
          <xdr:colOff>447675</xdr:colOff>
          <xdr:row>14</xdr:row>
          <xdr:rowOff>9525</xdr:rowOff>
        </xdr:to>
        <xdr:sp macro="" textlink="">
          <xdr:nvSpPr>
            <xdr:cNvPr id="49173" name="Check Box 21" hidden="1">
              <a:extLst>
                <a:ext uri="{63B3BB69-23CF-44E3-9099-C40C66FF867C}">
                  <a14:compatExt spid="_x0000_s491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18</xdr:row>
          <xdr:rowOff>28575</xdr:rowOff>
        </xdr:from>
        <xdr:to>
          <xdr:col>5</xdr:col>
          <xdr:colOff>447675</xdr:colOff>
          <xdr:row>19</xdr:row>
          <xdr:rowOff>9525</xdr:rowOff>
        </xdr:to>
        <xdr:sp macro="" textlink="">
          <xdr:nvSpPr>
            <xdr:cNvPr id="49174" name="Check Box 22" hidden="1">
              <a:extLst>
                <a:ext uri="{63B3BB69-23CF-44E3-9099-C40C66FF867C}">
                  <a14:compatExt spid="_x0000_s491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19</xdr:row>
          <xdr:rowOff>28575</xdr:rowOff>
        </xdr:from>
        <xdr:to>
          <xdr:col>3</xdr:col>
          <xdr:colOff>447675</xdr:colOff>
          <xdr:row>20</xdr:row>
          <xdr:rowOff>9525</xdr:rowOff>
        </xdr:to>
        <xdr:sp macro="" textlink="">
          <xdr:nvSpPr>
            <xdr:cNvPr id="49182" name="Check Box 30" hidden="1">
              <a:extLst>
                <a:ext uri="{63B3BB69-23CF-44E3-9099-C40C66FF867C}">
                  <a14:compatExt spid="_x0000_s491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18</xdr:row>
          <xdr:rowOff>28575</xdr:rowOff>
        </xdr:from>
        <xdr:to>
          <xdr:col>5</xdr:col>
          <xdr:colOff>447675</xdr:colOff>
          <xdr:row>19</xdr:row>
          <xdr:rowOff>9525</xdr:rowOff>
        </xdr:to>
        <xdr:sp macro="" textlink="">
          <xdr:nvSpPr>
            <xdr:cNvPr id="49185" name="Check Box 33" hidden="1">
              <a:extLst>
                <a:ext uri="{63B3BB69-23CF-44E3-9099-C40C66FF867C}">
                  <a14:compatExt spid="_x0000_s491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18</xdr:row>
          <xdr:rowOff>28575</xdr:rowOff>
        </xdr:from>
        <xdr:to>
          <xdr:col>5</xdr:col>
          <xdr:colOff>447675</xdr:colOff>
          <xdr:row>19</xdr:row>
          <xdr:rowOff>9525</xdr:rowOff>
        </xdr:to>
        <xdr:sp macro="" textlink="">
          <xdr:nvSpPr>
            <xdr:cNvPr id="49187" name="Check Box 35" hidden="1">
              <a:extLst>
                <a:ext uri="{63B3BB69-23CF-44E3-9099-C40C66FF867C}">
                  <a14:compatExt spid="_x0000_s491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17</xdr:row>
          <xdr:rowOff>28575</xdr:rowOff>
        </xdr:from>
        <xdr:to>
          <xdr:col>4</xdr:col>
          <xdr:colOff>447675</xdr:colOff>
          <xdr:row>18</xdr:row>
          <xdr:rowOff>9525</xdr:rowOff>
        </xdr:to>
        <xdr:sp macro="" textlink="">
          <xdr:nvSpPr>
            <xdr:cNvPr id="49199" name="Check Box 47" hidden="1">
              <a:extLst>
                <a:ext uri="{63B3BB69-23CF-44E3-9099-C40C66FF867C}">
                  <a14:compatExt spid="_x0000_s491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19</xdr:row>
          <xdr:rowOff>28575</xdr:rowOff>
        </xdr:from>
        <xdr:to>
          <xdr:col>3</xdr:col>
          <xdr:colOff>447675</xdr:colOff>
          <xdr:row>20</xdr:row>
          <xdr:rowOff>9525</xdr:rowOff>
        </xdr:to>
        <xdr:sp macro="" textlink="">
          <xdr:nvSpPr>
            <xdr:cNvPr id="49203" name="Check Box 51" hidden="1">
              <a:extLst>
                <a:ext uri="{63B3BB69-23CF-44E3-9099-C40C66FF867C}">
                  <a14:compatExt spid="_x0000_s492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18</xdr:row>
          <xdr:rowOff>0</xdr:rowOff>
        </xdr:from>
        <xdr:to>
          <xdr:col>4</xdr:col>
          <xdr:colOff>447675</xdr:colOff>
          <xdr:row>18</xdr:row>
          <xdr:rowOff>295275</xdr:rowOff>
        </xdr:to>
        <xdr:sp macro="" textlink="">
          <xdr:nvSpPr>
            <xdr:cNvPr id="49206" name="Check Box 54" hidden="1">
              <a:extLst>
                <a:ext uri="{63B3BB69-23CF-44E3-9099-C40C66FF867C}">
                  <a14:compatExt spid="_x0000_s492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18</xdr:row>
          <xdr:rowOff>0</xdr:rowOff>
        </xdr:from>
        <xdr:to>
          <xdr:col>4</xdr:col>
          <xdr:colOff>447675</xdr:colOff>
          <xdr:row>18</xdr:row>
          <xdr:rowOff>295275</xdr:rowOff>
        </xdr:to>
        <xdr:sp macro="" textlink="">
          <xdr:nvSpPr>
            <xdr:cNvPr id="49207" name="Check Box 55" hidden="1">
              <a:extLst>
                <a:ext uri="{63B3BB69-23CF-44E3-9099-C40C66FF867C}">
                  <a14:compatExt spid="_x0000_s492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18</xdr:row>
          <xdr:rowOff>0</xdr:rowOff>
        </xdr:from>
        <xdr:to>
          <xdr:col>4</xdr:col>
          <xdr:colOff>447675</xdr:colOff>
          <xdr:row>18</xdr:row>
          <xdr:rowOff>295275</xdr:rowOff>
        </xdr:to>
        <xdr:sp macro="" textlink="">
          <xdr:nvSpPr>
            <xdr:cNvPr id="49208" name="Check Box 56" hidden="1">
              <a:extLst>
                <a:ext uri="{63B3BB69-23CF-44E3-9099-C40C66FF867C}">
                  <a14:compatExt spid="_x0000_s492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6</xdr:row>
          <xdr:rowOff>19050</xdr:rowOff>
        </xdr:from>
        <xdr:to>
          <xdr:col>5</xdr:col>
          <xdr:colOff>3352800</xdr:colOff>
          <xdr:row>6</xdr:row>
          <xdr:rowOff>514350</xdr:rowOff>
        </xdr:to>
        <xdr:sp macro="" textlink="">
          <xdr:nvSpPr>
            <xdr:cNvPr id="49209" name="Drop Down 57" hidden="1">
              <a:extLst>
                <a:ext uri="{63B3BB69-23CF-44E3-9099-C40C66FF867C}">
                  <a14:compatExt spid="_x0000_s492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7</xdr:row>
          <xdr:rowOff>19050</xdr:rowOff>
        </xdr:from>
        <xdr:to>
          <xdr:col>5</xdr:col>
          <xdr:colOff>3352800</xdr:colOff>
          <xdr:row>7</xdr:row>
          <xdr:rowOff>514350</xdr:rowOff>
        </xdr:to>
        <xdr:sp macro="" textlink="">
          <xdr:nvSpPr>
            <xdr:cNvPr id="49210" name="Drop Down 58" hidden="1">
              <a:extLst>
                <a:ext uri="{63B3BB69-23CF-44E3-9099-C40C66FF867C}">
                  <a14:compatExt spid="_x0000_s492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8</xdr:row>
          <xdr:rowOff>19050</xdr:rowOff>
        </xdr:from>
        <xdr:to>
          <xdr:col>5</xdr:col>
          <xdr:colOff>3352800</xdr:colOff>
          <xdr:row>8</xdr:row>
          <xdr:rowOff>514350</xdr:rowOff>
        </xdr:to>
        <xdr:sp macro="" textlink="">
          <xdr:nvSpPr>
            <xdr:cNvPr id="49211" name="Drop Down 59" hidden="1">
              <a:extLst>
                <a:ext uri="{63B3BB69-23CF-44E3-9099-C40C66FF867C}">
                  <a14:compatExt spid="_x0000_s492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9</xdr:row>
          <xdr:rowOff>19050</xdr:rowOff>
        </xdr:from>
        <xdr:to>
          <xdr:col>5</xdr:col>
          <xdr:colOff>3352800</xdr:colOff>
          <xdr:row>9</xdr:row>
          <xdr:rowOff>514350</xdr:rowOff>
        </xdr:to>
        <xdr:sp macro="" textlink="">
          <xdr:nvSpPr>
            <xdr:cNvPr id="49212" name="Drop Down 60" hidden="1">
              <a:extLst>
                <a:ext uri="{63B3BB69-23CF-44E3-9099-C40C66FF867C}">
                  <a14:compatExt spid="_x0000_s492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10</xdr:row>
          <xdr:rowOff>19050</xdr:rowOff>
        </xdr:from>
        <xdr:to>
          <xdr:col>5</xdr:col>
          <xdr:colOff>3352800</xdr:colOff>
          <xdr:row>10</xdr:row>
          <xdr:rowOff>514350</xdr:rowOff>
        </xdr:to>
        <xdr:sp macro="" textlink="">
          <xdr:nvSpPr>
            <xdr:cNvPr id="49213" name="Drop Down 61" hidden="1">
              <a:extLst>
                <a:ext uri="{63B3BB69-23CF-44E3-9099-C40C66FF867C}">
                  <a14:compatExt spid="_x0000_s492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14</xdr:row>
          <xdr:rowOff>0</xdr:rowOff>
        </xdr:from>
        <xdr:to>
          <xdr:col>4</xdr:col>
          <xdr:colOff>447675</xdr:colOff>
          <xdr:row>14</xdr:row>
          <xdr:rowOff>295275</xdr:rowOff>
        </xdr:to>
        <xdr:sp macro="" textlink="">
          <xdr:nvSpPr>
            <xdr:cNvPr id="49214" name="Check Box 62" hidden="1">
              <a:extLst>
                <a:ext uri="{63B3BB69-23CF-44E3-9099-C40C66FF867C}">
                  <a14:compatExt spid="_x0000_s492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15</xdr:row>
          <xdr:rowOff>28575</xdr:rowOff>
        </xdr:from>
        <xdr:to>
          <xdr:col>4</xdr:col>
          <xdr:colOff>447675</xdr:colOff>
          <xdr:row>16</xdr:row>
          <xdr:rowOff>9525</xdr:rowOff>
        </xdr:to>
        <xdr:sp macro="" textlink="">
          <xdr:nvSpPr>
            <xdr:cNvPr id="49215" name="Check Box 63" hidden="1">
              <a:extLst>
                <a:ext uri="{63B3BB69-23CF-44E3-9099-C40C66FF867C}">
                  <a14:compatExt spid="_x0000_s492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17</xdr:row>
          <xdr:rowOff>28575</xdr:rowOff>
        </xdr:from>
        <xdr:to>
          <xdr:col>3</xdr:col>
          <xdr:colOff>447675</xdr:colOff>
          <xdr:row>18</xdr:row>
          <xdr:rowOff>9525</xdr:rowOff>
        </xdr:to>
        <xdr:sp macro="" textlink="">
          <xdr:nvSpPr>
            <xdr:cNvPr id="49216" name="Check Box 64" hidden="1">
              <a:extLst>
                <a:ext uri="{63B3BB69-23CF-44E3-9099-C40C66FF867C}">
                  <a14:compatExt spid="_x0000_s492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18</xdr:row>
          <xdr:rowOff>28575</xdr:rowOff>
        </xdr:from>
        <xdr:to>
          <xdr:col>3</xdr:col>
          <xdr:colOff>447675</xdr:colOff>
          <xdr:row>19</xdr:row>
          <xdr:rowOff>9525</xdr:rowOff>
        </xdr:to>
        <xdr:sp macro="" textlink="">
          <xdr:nvSpPr>
            <xdr:cNvPr id="49217" name="Check Box 65" hidden="1">
              <a:extLst>
                <a:ext uri="{63B3BB69-23CF-44E3-9099-C40C66FF867C}">
                  <a14:compatExt spid="_x0000_s492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275.xml"/><Relationship Id="rId18" Type="http://schemas.openxmlformats.org/officeDocument/2006/relationships/ctrlProp" Target="../ctrlProps/ctrlProp280.xml"/><Relationship Id="rId26" Type="http://schemas.openxmlformats.org/officeDocument/2006/relationships/ctrlProp" Target="../ctrlProps/ctrlProp288.xml"/><Relationship Id="rId39" Type="http://schemas.openxmlformats.org/officeDocument/2006/relationships/ctrlProp" Target="../ctrlProps/ctrlProp301.xml"/><Relationship Id="rId3" Type="http://schemas.openxmlformats.org/officeDocument/2006/relationships/vmlDrawing" Target="../drawings/vmlDrawing7.vml"/><Relationship Id="rId21" Type="http://schemas.openxmlformats.org/officeDocument/2006/relationships/ctrlProp" Target="../ctrlProps/ctrlProp283.xml"/><Relationship Id="rId34" Type="http://schemas.openxmlformats.org/officeDocument/2006/relationships/ctrlProp" Target="../ctrlProps/ctrlProp296.xml"/><Relationship Id="rId42" Type="http://schemas.openxmlformats.org/officeDocument/2006/relationships/ctrlProp" Target="../ctrlProps/ctrlProp304.xml"/><Relationship Id="rId47" Type="http://schemas.openxmlformats.org/officeDocument/2006/relationships/ctrlProp" Target="../ctrlProps/ctrlProp309.xml"/><Relationship Id="rId50" Type="http://schemas.openxmlformats.org/officeDocument/2006/relationships/ctrlProp" Target="../ctrlProps/ctrlProp312.xml"/><Relationship Id="rId7" Type="http://schemas.openxmlformats.org/officeDocument/2006/relationships/ctrlProp" Target="../ctrlProps/ctrlProp269.xml"/><Relationship Id="rId12" Type="http://schemas.openxmlformats.org/officeDocument/2006/relationships/ctrlProp" Target="../ctrlProps/ctrlProp274.xml"/><Relationship Id="rId17" Type="http://schemas.openxmlformats.org/officeDocument/2006/relationships/ctrlProp" Target="../ctrlProps/ctrlProp279.xml"/><Relationship Id="rId25" Type="http://schemas.openxmlformats.org/officeDocument/2006/relationships/ctrlProp" Target="../ctrlProps/ctrlProp287.xml"/><Relationship Id="rId33" Type="http://schemas.openxmlformats.org/officeDocument/2006/relationships/ctrlProp" Target="../ctrlProps/ctrlProp295.xml"/><Relationship Id="rId38" Type="http://schemas.openxmlformats.org/officeDocument/2006/relationships/ctrlProp" Target="../ctrlProps/ctrlProp300.xml"/><Relationship Id="rId46" Type="http://schemas.openxmlformats.org/officeDocument/2006/relationships/ctrlProp" Target="../ctrlProps/ctrlProp308.xml"/><Relationship Id="rId2" Type="http://schemas.openxmlformats.org/officeDocument/2006/relationships/drawing" Target="../drawings/drawing8.xml"/><Relationship Id="rId16" Type="http://schemas.openxmlformats.org/officeDocument/2006/relationships/ctrlProp" Target="../ctrlProps/ctrlProp278.xml"/><Relationship Id="rId20" Type="http://schemas.openxmlformats.org/officeDocument/2006/relationships/ctrlProp" Target="../ctrlProps/ctrlProp282.xml"/><Relationship Id="rId29" Type="http://schemas.openxmlformats.org/officeDocument/2006/relationships/ctrlProp" Target="../ctrlProps/ctrlProp291.xml"/><Relationship Id="rId41" Type="http://schemas.openxmlformats.org/officeDocument/2006/relationships/ctrlProp" Target="../ctrlProps/ctrlProp303.xml"/><Relationship Id="rId1" Type="http://schemas.openxmlformats.org/officeDocument/2006/relationships/printerSettings" Target="../printerSettings/printerSettings9.bin"/><Relationship Id="rId6" Type="http://schemas.openxmlformats.org/officeDocument/2006/relationships/ctrlProp" Target="../ctrlProps/ctrlProp268.xml"/><Relationship Id="rId11" Type="http://schemas.openxmlformats.org/officeDocument/2006/relationships/ctrlProp" Target="../ctrlProps/ctrlProp273.xml"/><Relationship Id="rId24" Type="http://schemas.openxmlformats.org/officeDocument/2006/relationships/ctrlProp" Target="../ctrlProps/ctrlProp286.xml"/><Relationship Id="rId32" Type="http://schemas.openxmlformats.org/officeDocument/2006/relationships/ctrlProp" Target="../ctrlProps/ctrlProp294.xml"/><Relationship Id="rId37" Type="http://schemas.openxmlformats.org/officeDocument/2006/relationships/ctrlProp" Target="../ctrlProps/ctrlProp299.xml"/><Relationship Id="rId40" Type="http://schemas.openxmlformats.org/officeDocument/2006/relationships/ctrlProp" Target="../ctrlProps/ctrlProp302.xml"/><Relationship Id="rId45" Type="http://schemas.openxmlformats.org/officeDocument/2006/relationships/ctrlProp" Target="../ctrlProps/ctrlProp307.xml"/><Relationship Id="rId5" Type="http://schemas.openxmlformats.org/officeDocument/2006/relationships/ctrlProp" Target="../ctrlProps/ctrlProp267.xml"/><Relationship Id="rId15" Type="http://schemas.openxmlformats.org/officeDocument/2006/relationships/ctrlProp" Target="../ctrlProps/ctrlProp277.xml"/><Relationship Id="rId23" Type="http://schemas.openxmlformats.org/officeDocument/2006/relationships/ctrlProp" Target="../ctrlProps/ctrlProp285.xml"/><Relationship Id="rId28" Type="http://schemas.openxmlformats.org/officeDocument/2006/relationships/ctrlProp" Target="../ctrlProps/ctrlProp290.xml"/><Relationship Id="rId36" Type="http://schemas.openxmlformats.org/officeDocument/2006/relationships/ctrlProp" Target="../ctrlProps/ctrlProp298.xml"/><Relationship Id="rId49" Type="http://schemas.openxmlformats.org/officeDocument/2006/relationships/ctrlProp" Target="../ctrlProps/ctrlProp311.xml"/><Relationship Id="rId10" Type="http://schemas.openxmlformats.org/officeDocument/2006/relationships/ctrlProp" Target="../ctrlProps/ctrlProp272.xml"/><Relationship Id="rId19" Type="http://schemas.openxmlformats.org/officeDocument/2006/relationships/ctrlProp" Target="../ctrlProps/ctrlProp281.xml"/><Relationship Id="rId31" Type="http://schemas.openxmlformats.org/officeDocument/2006/relationships/ctrlProp" Target="../ctrlProps/ctrlProp293.xml"/><Relationship Id="rId44" Type="http://schemas.openxmlformats.org/officeDocument/2006/relationships/ctrlProp" Target="../ctrlProps/ctrlProp306.xml"/><Relationship Id="rId4" Type="http://schemas.openxmlformats.org/officeDocument/2006/relationships/ctrlProp" Target="../ctrlProps/ctrlProp266.xml"/><Relationship Id="rId9" Type="http://schemas.openxmlformats.org/officeDocument/2006/relationships/ctrlProp" Target="../ctrlProps/ctrlProp271.xml"/><Relationship Id="rId14" Type="http://schemas.openxmlformats.org/officeDocument/2006/relationships/ctrlProp" Target="../ctrlProps/ctrlProp276.xml"/><Relationship Id="rId22" Type="http://schemas.openxmlformats.org/officeDocument/2006/relationships/ctrlProp" Target="../ctrlProps/ctrlProp284.xml"/><Relationship Id="rId27" Type="http://schemas.openxmlformats.org/officeDocument/2006/relationships/ctrlProp" Target="../ctrlProps/ctrlProp289.xml"/><Relationship Id="rId30" Type="http://schemas.openxmlformats.org/officeDocument/2006/relationships/ctrlProp" Target="../ctrlProps/ctrlProp292.xml"/><Relationship Id="rId35" Type="http://schemas.openxmlformats.org/officeDocument/2006/relationships/ctrlProp" Target="../ctrlProps/ctrlProp297.xml"/><Relationship Id="rId43" Type="http://schemas.openxmlformats.org/officeDocument/2006/relationships/ctrlProp" Target="../ctrlProps/ctrlProp305.xml"/><Relationship Id="rId48" Type="http://schemas.openxmlformats.org/officeDocument/2006/relationships/ctrlProp" Target="../ctrlProps/ctrlProp310.xml"/><Relationship Id="rId8" Type="http://schemas.openxmlformats.org/officeDocument/2006/relationships/ctrlProp" Target="../ctrlProps/ctrlProp270.xml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17.xml"/><Relationship Id="rId13" Type="http://schemas.openxmlformats.org/officeDocument/2006/relationships/ctrlProp" Target="../ctrlProps/ctrlProp322.xml"/><Relationship Id="rId18" Type="http://schemas.openxmlformats.org/officeDocument/2006/relationships/ctrlProp" Target="../ctrlProps/ctrlProp327.xml"/><Relationship Id="rId26" Type="http://schemas.openxmlformats.org/officeDocument/2006/relationships/ctrlProp" Target="../ctrlProps/ctrlProp335.xml"/><Relationship Id="rId3" Type="http://schemas.openxmlformats.org/officeDocument/2006/relationships/vmlDrawing" Target="../drawings/vmlDrawing8.vml"/><Relationship Id="rId21" Type="http://schemas.openxmlformats.org/officeDocument/2006/relationships/ctrlProp" Target="../ctrlProps/ctrlProp330.xml"/><Relationship Id="rId7" Type="http://schemas.openxmlformats.org/officeDocument/2006/relationships/ctrlProp" Target="../ctrlProps/ctrlProp316.xml"/><Relationship Id="rId12" Type="http://schemas.openxmlformats.org/officeDocument/2006/relationships/ctrlProp" Target="../ctrlProps/ctrlProp321.xml"/><Relationship Id="rId17" Type="http://schemas.openxmlformats.org/officeDocument/2006/relationships/ctrlProp" Target="../ctrlProps/ctrlProp326.xml"/><Relationship Id="rId25" Type="http://schemas.openxmlformats.org/officeDocument/2006/relationships/ctrlProp" Target="../ctrlProps/ctrlProp334.xml"/><Relationship Id="rId2" Type="http://schemas.openxmlformats.org/officeDocument/2006/relationships/drawing" Target="../drawings/drawing9.xml"/><Relationship Id="rId16" Type="http://schemas.openxmlformats.org/officeDocument/2006/relationships/ctrlProp" Target="../ctrlProps/ctrlProp325.xml"/><Relationship Id="rId20" Type="http://schemas.openxmlformats.org/officeDocument/2006/relationships/ctrlProp" Target="../ctrlProps/ctrlProp329.xml"/><Relationship Id="rId29" Type="http://schemas.openxmlformats.org/officeDocument/2006/relationships/ctrlProp" Target="../ctrlProps/ctrlProp338.xml"/><Relationship Id="rId1" Type="http://schemas.openxmlformats.org/officeDocument/2006/relationships/printerSettings" Target="../printerSettings/printerSettings10.bin"/><Relationship Id="rId6" Type="http://schemas.openxmlformats.org/officeDocument/2006/relationships/ctrlProp" Target="../ctrlProps/ctrlProp315.xml"/><Relationship Id="rId11" Type="http://schemas.openxmlformats.org/officeDocument/2006/relationships/ctrlProp" Target="../ctrlProps/ctrlProp320.xml"/><Relationship Id="rId24" Type="http://schemas.openxmlformats.org/officeDocument/2006/relationships/ctrlProp" Target="../ctrlProps/ctrlProp333.xml"/><Relationship Id="rId5" Type="http://schemas.openxmlformats.org/officeDocument/2006/relationships/ctrlProp" Target="../ctrlProps/ctrlProp314.xml"/><Relationship Id="rId15" Type="http://schemas.openxmlformats.org/officeDocument/2006/relationships/ctrlProp" Target="../ctrlProps/ctrlProp324.xml"/><Relationship Id="rId23" Type="http://schemas.openxmlformats.org/officeDocument/2006/relationships/ctrlProp" Target="../ctrlProps/ctrlProp332.xml"/><Relationship Id="rId28" Type="http://schemas.openxmlformats.org/officeDocument/2006/relationships/ctrlProp" Target="../ctrlProps/ctrlProp337.xml"/><Relationship Id="rId10" Type="http://schemas.openxmlformats.org/officeDocument/2006/relationships/ctrlProp" Target="../ctrlProps/ctrlProp319.xml"/><Relationship Id="rId19" Type="http://schemas.openxmlformats.org/officeDocument/2006/relationships/ctrlProp" Target="../ctrlProps/ctrlProp328.xml"/><Relationship Id="rId31" Type="http://schemas.openxmlformats.org/officeDocument/2006/relationships/ctrlProp" Target="../ctrlProps/ctrlProp340.xml"/><Relationship Id="rId4" Type="http://schemas.openxmlformats.org/officeDocument/2006/relationships/ctrlProp" Target="../ctrlProps/ctrlProp313.xml"/><Relationship Id="rId9" Type="http://schemas.openxmlformats.org/officeDocument/2006/relationships/ctrlProp" Target="../ctrlProps/ctrlProp318.xml"/><Relationship Id="rId14" Type="http://schemas.openxmlformats.org/officeDocument/2006/relationships/ctrlProp" Target="../ctrlProps/ctrlProp323.xml"/><Relationship Id="rId22" Type="http://schemas.openxmlformats.org/officeDocument/2006/relationships/ctrlProp" Target="../ctrlProps/ctrlProp331.xml"/><Relationship Id="rId27" Type="http://schemas.openxmlformats.org/officeDocument/2006/relationships/ctrlProp" Target="../ctrlProps/ctrlProp336.xml"/><Relationship Id="rId30" Type="http://schemas.openxmlformats.org/officeDocument/2006/relationships/ctrlProp" Target="../ctrlProps/ctrlProp339.xml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45.xml"/><Relationship Id="rId13" Type="http://schemas.openxmlformats.org/officeDocument/2006/relationships/ctrlProp" Target="../ctrlProps/ctrlProp350.xml"/><Relationship Id="rId18" Type="http://schemas.openxmlformats.org/officeDocument/2006/relationships/ctrlProp" Target="../ctrlProps/ctrlProp355.xml"/><Relationship Id="rId26" Type="http://schemas.openxmlformats.org/officeDocument/2006/relationships/ctrlProp" Target="../ctrlProps/ctrlProp363.xml"/><Relationship Id="rId39" Type="http://schemas.openxmlformats.org/officeDocument/2006/relationships/ctrlProp" Target="../ctrlProps/ctrlProp376.xml"/><Relationship Id="rId3" Type="http://schemas.openxmlformats.org/officeDocument/2006/relationships/vmlDrawing" Target="../drawings/vmlDrawing9.vml"/><Relationship Id="rId21" Type="http://schemas.openxmlformats.org/officeDocument/2006/relationships/ctrlProp" Target="../ctrlProps/ctrlProp358.xml"/><Relationship Id="rId34" Type="http://schemas.openxmlformats.org/officeDocument/2006/relationships/ctrlProp" Target="../ctrlProps/ctrlProp371.xml"/><Relationship Id="rId42" Type="http://schemas.openxmlformats.org/officeDocument/2006/relationships/ctrlProp" Target="../ctrlProps/ctrlProp379.xml"/><Relationship Id="rId7" Type="http://schemas.openxmlformats.org/officeDocument/2006/relationships/ctrlProp" Target="../ctrlProps/ctrlProp344.xml"/><Relationship Id="rId12" Type="http://schemas.openxmlformats.org/officeDocument/2006/relationships/ctrlProp" Target="../ctrlProps/ctrlProp349.xml"/><Relationship Id="rId17" Type="http://schemas.openxmlformats.org/officeDocument/2006/relationships/ctrlProp" Target="../ctrlProps/ctrlProp354.xml"/><Relationship Id="rId25" Type="http://schemas.openxmlformats.org/officeDocument/2006/relationships/ctrlProp" Target="../ctrlProps/ctrlProp362.xml"/><Relationship Id="rId33" Type="http://schemas.openxmlformats.org/officeDocument/2006/relationships/ctrlProp" Target="../ctrlProps/ctrlProp370.xml"/><Relationship Id="rId38" Type="http://schemas.openxmlformats.org/officeDocument/2006/relationships/ctrlProp" Target="../ctrlProps/ctrlProp375.xml"/><Relationship Id="rId2" Type="http://schemas.openxmlformats.org/officeDocument/2006/relationships/drawing" Target="../drawings/drawing10.xml"/><Relationship Id="rId16" Type="http://schemas.openxmlformats.org/officeDocument/2006/relationships/ctrlProp" Target="../ctrlProps/ctrlProp353.xml"/><Relationship Id="rId20" Type="http://schemas.openxmlformats.org/officeDocument/2006/relationships/ctrlProp" Target="../ctrlProps/ctrlProp357.xml"/><Relationship Id="rId29" Type="http://schemas.openxmlformats.org/officeDocument/2006/relationships/ctrlProp" Target="../ctrlProps/ctrlProp366.xml"/><Relationship Id="rId41" Type="http://schemas.openxmlformats.org/officeDocument/2006/relationships/ctrlProp" Target="../ctrlProps/ctrlProp378.xml"/><Relationship Id="rId1" Type="http://schemas.openxmlformats.org/officeDocument/2006/relationships/printerSettings" Target="../printerSettings/printerSettings11.bin"/><Relationship Id="rId6" Type="http://schemas.openxmlformats.org/officeDocument/2006/relationships/ctrlProp" Target="../ctrlProps/ctrlProp343.xml"/><Relationship Id="rId11" Type="http://schemas.openxmlformats.org/officeDocument/2006/relationships/ctrlProp" Target="../ctrlProps/ctrlProp348.xml"/><Relationship Id="rId24" Type="http://schemas.openxmlformats.org/officeDocument/2006/relationships/ctrlProp" Target="../ctrlProps/ctrlProp361.xml"/><Relationship Id="rId32" Type="http://schemas.openxmlformats.org/officeDocument/2006/relationships/ctrlProp" Target="../ctrlProps/ctrlProp369.xml"/><Relationship Id="rId37" Type="http://schemas.openxmlformats.org/officeDocument/2006/relationships/ctrlProp" Target="../ctrlProps/ctrlProp374.xml"/><Relationship Id="rId40" Type="http://schemas.openxmlformats.org/officeDocument/2006/relationships/ctrlProp" Target="../ctrlProps/ctrlProp377.xml"/><Relationship Id="rId5" Type="http://schemas.openxmlformats.org/officeDocument/2006/relationships/ctrlProp" Target="../ctrlProps/ctrlProp342.xml"/><Relationship Id="rId15" Type="http://schemas.openxmlformats.org/officeDocument/2006/relationships/ctrlProp" Target="../ctrlProps/ctrlProp352.xml"/><Relationship Id="rId23" Type="http://schemas.openxmlformats.org/officeDocument/2006/relationships/ctrlProp" Target="../ctrlProps/ctrlProp360.xml"/><Relationship Id="rId28" Type="http://schemas.openxmlformats.org/officeDocument/2006/relationships/ctrlProp" Target="../ctrlProps/ctrlProp365.xml"/><Relationship Id="rId36" Type="http://schemas.openxmlformats.org/officeDocument/2006/relationships/ctrlProp" Target="../ctrlProps/ctrlProp373.xml"/><Relationship Id="rId10" Type="http://schemas.openxmlformats.org/officeDocument/2006/relationships/ctrlProp" Target="../ctrlProps/ctrlProp347.xml"/><Relationship Id="rId19" Type="http://schemas.openxmlformats.org/officeDocument/2006/relationships/ctrlProp" Target="../ctrlProps/ctrlProp356.xml"/><Relationship Id="rId31" Type="http://schemas.openxmlformats.org/officeDocument/2006/relationships/ctrlProp" Target="../ctrlProps/ctrlProp368.xml"/><Relationship Id="rId4" Type="http://schemas.openxmlformats.org/officeDocument/2006/relationships/ctrlProp" Target="../ctrlProps/ctrlProp341.xml"/><Relationship Id="rId9" Type="http://schemas.openxmlformats.org/officeDocument/2006/relationships/ctrlProp" Target="../ctrlProps/ctrlProp346.xml"/><Relationship Id="rId14" Type="http://schemas.openxmlformats.org/officeDocument/2006/relationships/ctrlProp" Target="../ctrlProps/ctrlProp351.xml"/><Relationship Id="rId22" Type="http://schemas.openxmlformats.org/officeDocument/2006/relationships/ctrlProp" Target="../ctrlProps/ctrlProp359.xml"/><Relationship Id="rId27" Type="http://schemas.openxmlformats.org/officeDocument/2006/relationships/ctrlProp" Target="../ctrlProps/ctrlProp364.xml"/><Relationship Id="rId30" Type="http://schemas.openxmlformats.org/officeDocument/2006/relationships/ctrlProp" Target="../ctrlProps/ctrlProp367.xml"/><Relationship Id="rId35" Type="http://schemas.openxmlformats.org/officeDocument/2006/relationships/ctrlProp" Target="../ctrlProps/ctrlProp372.xml"/><Relationship Id="rId43" Type="http://schemas.openxmlformats.org/officeDocument/2006/relationships/ctrlProp" Target="../ctrlProps/ctrlProp380.xml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85.xml"/><Relationship Id="rId13" Type="http://schemas.openxmlformats.org/officeDocument/2006/relationships/ctrlProp" Target="../ctrlProps/ctrlProp390.xml"/><Relationship Id="rId18" Type="http://schemas.openxmlformats.org/officeDocument/2006/relationships/ctrlProp" Target="../ctrlProps/ctrlProp395.xml"/><Relationship Id="rId3" Type="http://schemas.openxmlformats.org/officeDocument/2006/relationships/vmlDrawing" Target="../drawings/vmlDrawing10.vml"/><Relationship Id="rId21" Type="http://schemas.openxmlformats.org/officeDocument/2006/relationships/ctrlProp" Target="../ctrlProps/ctrlProp398.xml"/><Relationship Id="rId7" Type="http://schemas.openxmlformats.org/officeDocument/2006/relationships/ctrlProp" Target="../ctrlProps/ctrlProp384.xml"/><Relationship Id="rId12" Type="http://schemas.openxmlformats.org/officeDocument/2006/relationships/ctrlProp" Target="../ctrlProps/ctrlProp389.xml"/><Relationship Id="rId17" Type="http://schemas.openxmlformats.org/officeDocument/2006/relationships/ctrlProp" Target="../ctrlProps/ctrlProp394.xml"/><Relationship Id="rId2" Type="http://schemas.openxmlformats.org/officeDocument/2006/relationships/drawing" Target="../drawings/drawing11.xml"/><Relationship Id="rId16" Type="http://schemas.openxmlformats.org/officeDocument/2006/relationships/ctrlProp" Target="../ctrlProps/ctrlProp393.xml"/><Relationship Id="rId20" Type="http://schemas.openxmlformats.org/officeDocument/2006/relationships/ctrlProp" Target="../ctrlProps/ctrlProp397.xml"/><Relationship Id="rId1" Type="http://schemas.openxmlformats.org/officeDocument/2006/relationships/printerSettings" Target="../printerSettings/printerSettings12.bin"/><Relationship Id="rId6" Type="http://schemas.openxmlformats.org/officeDocument/2006/relationships/ctrlProp" Target="../ctrlProps/ctrlProp383.xml"/><Relationship Id="rId11" Type="http://schemas.openxmlformats.org/officeDocument/2006/relationships/ctrlProp" Target="../ctrlProps/ctrlProp388.xml"/><Relationship Id="rId24" Type="http://schemas.openxmlformats.org/officeDocument/2006/relationships/ctrlProp" Target="../ctrlProps/ctrlProp401.xml"/><Relationship Id="rId5" Type="http://schemas.openxmlformats.org/officeDocument/2006/relationships/ctrlProp" Target="../ctrlProps/ctrlProp382.xml"/><Relationship Id="rId15" Type="http://schemas.openxmlformats.org/officeDocument/2006/relationships/ctrlProp" Target="../ctrlProps/ctrlProp392.xml"/><Relationship Id="rId23" Type="http://schemas.openxmlformats.org/officeDocument/2006/relationships/ctrlProp" Target="../ctrlProps/ctrlProp400.xml"/><Relationship Id="rId10" Type="http://schemas.openxmlformats.org/officeDocument/2006/relationships/ctrlProp" Target="../ctrlProps/ctrlProp387.xml"/><Relationship Id="rId19" Type="http://schemas.openxmlformats.org/officeDocument/2006/relationships/ctrlProp" Target="../ctrlProps/ctrlProp396.xml"/><Relationship Id="rId4" Type="http://schemas.openxmlformats.org/officeDocument/2006/relationships/ctrlProp" Target="../ctrlProps/ctrlProp381.xml"/><Relationship Id="rId9" Type="http://schemas.openxmlformats.org/officeDocument/2006/relationships/ctrlProp" Target="../ctrlProps/ctrlProp386.xml"/><Relationship Id="rId14" Type="http://schemas.openxmlformats.org/officeDocument/2006/relationships/ctrlProp" Target="../ctrlProps/ctrlProp391.xml"/><Relationship Id="rId22" Type="http://schemas.openxmlformats.org/officeDocument/2006/relationships/ctrlProp" Target="../ctrlProps/ctrlProp399.xml"/></Relationships>
</file>

<file path=xl/worksheets/_rels/sheet1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06.xml"/><Relationship Id="rId13" Type="http://schemas.openxmlformats.org/officeDocument/2006/relationships/ctrlProp" Target="../ctrlProps/ctrlProp411.xml"/><Relationship Id="rId18" Type="http://schemas.openxmlformats.org/officeDocument/2006/relationships/ctrlProp" Target="../ctrlProps/ctrlProp416.xml"/><Relationship Id="rId26" Type="http://schemas.openxmlformats.org/officeDocument/2006/relationships/ctrlProp" Target="../ctrlProps/ctrlProp424.xml"/><Relationship Id="rId3" Type="http://schemas.openxmlformats.org/officeDocument/2006/relationships/vmlDrawing" Target="../drawings/vmlDrawing11.vml"/><Relationship Id="rId21" Type="http://schemas.openxmlformats.org/officeDocument/2006/relationships/ctrlProp" Target="../ctrlProps/ctrlProp419.xml"/><Relationship Id="rId34" Type="http://schemas.openxmlformats.org/officeDocument/2006/relationships/ctrlProp" Target="../ctrlProps/ctrlProp432.xml"/><Relationship Id="rId7" Type="http://schemas.openxmlformats.org/officeDocument/2006/relationships/ctrlProp" Target="../ctrlProps/ctrlProp405.xml"/><Relationship Id="rId12" Type="http://schemas.openxmlformats.org/officeDocument/2006/relationships/ctrlProp" Target="../ctrlProps/ctrlProp410.xml"/><Relationship Id="rId17" Type="http://schemas.openxmlformats.org/officeDocument/2006/relationships/ctrlProp" Target="../ctrlProps/ctrlProp415.xml"/><Relationship Id="rId25" Type="http://schemas.openxmlformats.org/officeDocument/2006/relationships/ctrlProp" Target="../ctrlProps/ctrlProp423.xml"/><Relationship Id="rId33" Type="http://schemas.openxmlformats.org/officeDocument/2006/relationships/ctrlProp" Target="../ctrlProps/ctrlProp431.xml"/><Relationship Id="rId2" Type="http://schemas.openxmlformats.org/officeDocument/2006/relationships/drawing" Target="../drawings/drawing12.xml"/><Relationship Id="rId16" Type="http://schemas.openxmlformats.org/officeDocument/2006/relationships/ctrlProp" Target="../ctrlProps/ctrlProp414.xml"/><Relationship Id="rId20" Type="http://schemas.openxmlformats.org/officeDocument/2006/relationships/ctrlProp" Target="../ctrlProps/ctrlProp418.xml"/><Relationship Id="rId29" Type="http://schemas.openxmlformats.org/officeDocument/2006/relationships/ctrlProp" Target="../ctrlProps/ctrlProp427.xml"/><Relationship Id="rId1" Type="http://schemas.openxmlformats.org/officeDocument/2006/relationships/printerSettings" Target="../printerSettings/printerSettings13.bin"/><Relationship Id="rId6" Type="http://schemas.openxmlformats.org/officeDocument/2006/relationships/ctrlProp" Target="../ctrlProps/ctrlProp404.xml"/><Relationship Id="rId11" Type="http://schemas.openxmlformats.org/officeDocument/2006/relationships/ctrlProp" Target="../ctrlProps/ctrlProp409.xml"/><Relationship Id="rId24" Type="http://schemas.openxmlformats.org/officeDocument/2006/relationships/ctrlProp" Target="../ctrlProps/ctrlProp422.xml"/><Relationship Id="rId32" Type="http://schemas.openxmlformats.org/officeDocument/2006/relationships/ctrlProp" Target="../ctrlProps/ctrlProp430.xml"/><Relationship Id="rId5" Type="http://schemas.openxmlformats.org/officeDocument/2006/relationships/ctrlProp" Target="../ctrlProps/ctrlProp403.xml"/><Relationship Id="rId15" Type="http://schemas.openxmlformats.org/officeDocument/2006/relationships/ctrlProp" Target="../ctrlProps/ctrlProp413.xml"/><Relationship Id="rId23" Type="http://schemas.openxmlformats.org/officeDocument/2006/relationships/ctrlProp" Target="../ctrlProps/ctrlProp421.xml"/><Relationship Id="rId28" Type="http://schemas.openxmlformats.org/officeDocument/2006/relationships/ctrlProp" Target="../ctrlProps/ctrlProp426.xml"/><Relationship Id="rId10" Type="http://schemas.openxmlformats.org/officeDocument/2006/relationships/ctrlProp" Target="../ctrlProps/ctrlProp408.xml"/><Relationship Id="rId19" Type="http://schemas.openxmlformats.org/officeDocument/2006/relationships/ctrlProp" Target="../ctrlProps/ctrlProp417.xml"/><Relationship Id="rId31" Type="http://schemas.openxmlformats.org/officeDocument/2006/relationships/ctrlProp" Target="../ctrlProps/ctrlProp429.xml"/><Relationship Id="rId4" Type="http://schemas.openxmlformats.org/officeDocument/2006/relationships/ctrlProp" Target="../ctrlProps/ctrlProp402.xml"/><Relationship Id="rId9" Type="http://schemas.openxmlformats.org/officeDocument/2006/relationships/ctrlProp" Target="../ctrlProps/ctrlProp407.xml"/><Relationship Id="rId14" Type="http://schemas.openxmlformats.org/officeDocument/2006/relationships/ctrlProp" Target="../ctrlProps/ctrlProp412.xml"/><Relationship Id="rId22" Type="http://schemas.openxmlformats.org/officeDocument/2006/relationships/ctrlProp" Target="../ctrlProps/ctrlProp420.xml"/><Relationship Id="rId27" Type="http://schemas.openxmlformats.org/officeDocument/2006/relationships/ctrlProp" Target="../ctrlProps/ctrlProp425.xml"/><Relationship Id="rId30" Type="http://schemas.openxmlformats.org/officeDocument/2006/relationships/ctrlProp" Target="../ctrlProps/ctrlProp428.xml"/><Relationship Id="rId35" Type="http://schemas.openxmlformats.org/officeDocument/2006/relationships/ctrlProp" Target="../ctrlProps/ctrlProp433.xml"/></Relationships>
</file>

<file path=xl/worksheets/_rels/sheet1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443.xml"/><Relationship Id="rId18" Type="http://schemas.openxmlformats.org/officeDocument/2006/relationships/ctrlProp" Target="../ctrlProps/ctrlProp448.xml"/><Relationship Id="rId26" Type="http://schemas.openxmlformats.org/officeDocument/2006/relationships/ctrlProp" Target="../ctrlProps/ctrlProp456.xml"/><Relationship Id="rId39" Type="http://schemas.openxmlformats.org/officeDocument/2006/relationships/ctrlProp" Target="../ctrlProps/ctrlProp469.xml"/><Relationship Id="rId21" Type="http://schemas.openxmlformats.org/officeDocument/2006/relationships/ctrlProp" Target="../ctrlProps/ctrlProp451.xml"/><Relationship Id="rId34" Type="http://schemas.openxmlformats.org/officeDocument/2006/relationships/ctrlProp" Target="../ctrlProps/ctrlProp464.xml"/><Relationship Id="rId42" Type="http://schemas.openxmlformats.org/officeDocument/2006/relationships/ctrlProp" Target="../ctrlProps/ctrlProp472.xml"/><Relationship Id="rId47" Type="http://schemas.openxmlformats.org/officeDocument/2006/relationships/ctrlProp" Target="../ctrlProps/ctrlProp477.xml"/><Relationship Id="rId50" Type="http://schemas.openxmlformats.org/officeDocument/2006/relationships/ctrlProp" Target="../ctrlProps/ctrlProp480.xml"/><Relationship Id="rId55" Type="http://schemas.openxmlformats.org/officeDocument/2006/relationships/ctrlProp" Target="../ctrlProps/ctrlProp485.xml"/><Relationship Id="rId63" Type="http://schemas.openxmlformats.org/officeDocument/2006/relationships/ctrlProp" Target="../ctrlProps/ctrlProp493.xml"/><Relationship Id="rId68" Type="http://schemas.openxmlformats.org/officeDocument/2006/relationships/ctrlProp" Target="../ctrlProps/ctrlProp498.xml"/><Relationship Id="rId7" Type="http://schemas.openxmlformats.org/officeDocument/2006/relationships/ctrlProp" Target="../ctrlProps/ctrlProp437.xml"/><Relationship Id="rId71" Type="http://schemas.openxmlformats.org/officeDocument/2006/relationships/ctrlProp" Target="../ctrlProps/ctrlProp501.xml"/><Relationship Id="rId2" Type="http://schemas.openxmlformats.org/officeDocument/2006/relationships/drawing" Target="../drawings/drawing13.xml"/><Relationship Id="rId16" Type="http://schemas.openxmlformats.org/officeDocument/2006/relationships/ctrlProp" Target="../ctrlProps/ctrlProp446.xml"/><Relationship Id="rId29" Type="http://schemas.openxmlformats.org/officeDocument/2006/relationships/ctrlProp" Target="../ctrlProps/ctrlProp459.xml"/><Relationship Id="rId1" Type="http://schemas.openxmlformats.org/officeDocument/2006/relationships/printerSettings" Target="../printerSettings/printerSettings14.bin"/><Relationship Id="rId6" Type="http://schemas.openxmlformats.org/officeDocument/2006/relationships/ctrlProp" Target="../ctrlProps/ctrlProp436.xml"/><Relationship Id="rId11" Type="http://schemas.openxmlformats.org/officeDocument/2006/relationships/ctrlProp" Target="../ctrlProps/ctrlProp441.xml"/><Relationship Id="rId24" Type="http://schemas.openxmlformats.org/officeDocument/2006/relationships/ctrlProp" Target="../ctrlProps/ctrlProp454.xml"/><Relationship Id="rId32" Type="http://schemas.openxmlformats.org/officeDocument/2006/relationships/ctrlProp" Target="../ctrlProps/ctrlProp462.xml"/><Relationship Id="rId37" Type="http://schemas.openxmlformats.org/officeDocument/2006/relationships/ctrlProp" Target="../ctrlProps/ctrlProp467.xml"/><Relationship Id="rId40" Type="http://schemas.openxmlformats.org/officeDocument/2006/relationships/ctrlProp" Target="../ctrlProps/ctrlProp470.xml"/><Relationship Id="rId45" Type="http://schemas.openxmlformats.org/officeDocument/2006/relationships/ctrlProp" Target="../ctrlProps/ctrlProp475.xml"/><Relationship Id="rId53" Type="http://schemas.openxmlformats.org/officeDocument/2006/relationships/ctrlProp" Target="../ctrlProps/ctrlProp483.xml"/><Relationship Id="rId58" Type="http://schemas.openxmlformats.org/officeDocument/2006/relationships/ctrlProp" Target="../ctrlProps/ctrlProp488.xml"/><Relationship Id="rId66" Type="http://schemas.openxmlformats.org/officeDocument/2006/relationships/ctrlProp" Target="../ctrlProps/ctrlProp496.xml"/><Relationship Id="rId5" Type="http://schemas.openxmlformats.org/officeDocument/2006/relationships/ctrlProp" Target="../ctrlProps/ctrlProp435.xml"/><Relationship Id="rId15" Type="http://schemas.openxmlformats.org/officeDocument/2006/relationships/ctrlProp" Target="../ctrlProps/ctrlProp445.xml"/><Relationship Id="rId23" Type="http://schemas.openxmlformats.org/officeDocument/2006/relationships/ctrlProp" Target="../ctrlProps/ctrlProp453.xml"/><Relationship Id="rId28" Type="http://schemas.openxmlformats.org/officeDocument/2006/relationships/ctrlProp" Target="../ctrlProps/ctrlProp458.xml"/><Relationship Id="rId36" Type="http://schemas.openxmlformats.org/officeDocument/2006/relationships/ctrlProp" Target="../ctrlProps/ctrlProp466.xml"/><Relationship Id="rId49" Type="http://schemas.openxmlformats.org/officeDocument/2006/relationships/ctrlProp" Target="../ctrlProps/ctrlProp479.xml"/><Relationship Id="rId57" Type="http://schemas.openxmlformats.org/officeDocument/2006/relationships/ctrlProp" Target="../ctrlProps/ctrlProp487.xml"/><Relationship Id="rId61" Type="http://schemas.openxmlformats.org/officeDocument/2006/relationships/ctrlProp" Target="../ctrlProps/ctrlProp491.xml"/><Relationship Id="rId10" Type="http://schemas.openxmlformats.org/officeDocument/2006/relationships/ctrlProp" Target="../ctrlProps/ctrlProp440.xml"/><Relationship Id="rId19" Type="http://schemas.openxmlformats.org/officeDocument/2006/relationships/ctrlProp" Target="../ctrlProps/ctrlProp449.xml"/><Relationship Id="rId31" Type="http://schemas.openxmlformats.org/officeDocument/2006/relationships/ctrlProp" Target="../ctrlProps/ctrlProp461.xml"/><Relationship Id="rId44" Type="http://schemas.openxmlformats.org/officeDocument/2006/relationships/ctrlProp" Target="../ctrlProps/ctrlProp474.xml"/><Relationship Id="rId52" Type="http://schemas.openxmlformats.org/officeDocument/2006/relationships/ctrlProp" Target="../ctrlProps/ctrlProp482.xml"/><Relationship Id="rId60" Type="http://schemas.openxmlformats.org/officeDocument/2006/relationships/ctrlProp" Target="../ctrlProps/ctrlProp490.xml"/><Relationship Id="rId65" Type="http://schemas.openxmlformats.org/officeDocument/2006/relationships/ctrlProp" Target="../ctrlProps/ctrlProp495.xml"/><Relationship Id="rId4" Type="http://schemas.openxmlformats.org/officeDocument/2006/relationships/ctrlProp" Target="../ctrlProps/ctrlProp434.xml"/><Relationship Id="rId9" Type="http://schemas.openxmlformats.org/officeDocument/2006/relationships/ctrlProp" Target="../ctrlProps/ctrlProp439.xml"/><Relationship Id="rId14" Type="http://schemas.openxmlformats.org/officeDocument/2006/relationships/ctrlProp" Target="../ctrlProps/ctrlProp444.xml"/><Relationship Id="rId22" Type="http://schemas.openxmlformats.org/officeDocument/2006/relationships/ctrlProp" Target="../ctrlProps/ctrlProp452.xml"/><Relationship Id="rId27" Type="http://schemas.openxmlformats.org/officeDocument/2006/relationships/ctrlProp" Target="../ctrlProps/ctrlProp457.xml"/><Relationship Id="rId30" Type="http://schemas.openxmlformats.org/officeDocument/2006/relationships/ctrlProp" Target="../ctrlProps/ctrlProp460.xml"/><Relationship Id="rId35" Type="http://schemas.openxmlformats.org/officeDocument/2006/relationships/ctrlProp" Target="../ctrlProps/ctrlProp465.xml"/><Relationship Id="rId43" Type="http://schemas.openxmlformats.org/officeDocument/2006/relationships/ctrlProp" Target="../ctrlProps/ctrlProp473.xml"/><Relationship Id="rId48" Type="http://schemas.openxmlformats.org/officeDocument/2006/relationships/ctrlProp" Target="../ctrlProps/ctrlProp478.xml"/><Relationship Id="rId56" Type="http://schemas.openxmlformats.org/officeDocument/2006/relationships/ctrlProp" Target="../ctrlProps/ctrlProp486.xml"/><Relationship Id="rId64" Type="http://schemas.openxmlformats.org/officeDocument/2006/relationships/ctrlProp" Target="../ctrlProps/ctrlProp494.xml"/><Relationship Id="rId69" Type="http://schemas.openxmlformats.org/officeDocument/2006/relationships/ctrlProp" Target="../ctrlProps/ctrlProp499.xml"/><Relationship Id="rId8" Type="http://schemas.openxmlformats.org/officeDocument/2006/relationships/ctrlProp" Target="../ctrlProps/ctrlProp438.xml"/><Relationship Id="rId51" Type="http://schemas.openxmlformats.org/officeDocument/2006/relationships/ctrlProp" Target="../ctrlProps/ctrlProp481.xml"/><Relationship Id="rId72" Type="http://schemas.openxmlformats.org/officeDocument/2006/relationships/ctrlProp" Target="../ctrlProps/ctrlProp502.xml"/><Relationship Id="rId3" Type="http://schemas.openxmlformats.org/officeDocument/2006/relationships/vmlDrawing" Target="../drawings/vmlDrawing12.vml"/><Relationship Id="rId12" Type="http://schemas.openxmlformats.org/officeDocument/2006/relationships/ctrlProp" Target="../ctrlProps/ctrlProp442.xml"/><Relationship Id="rId17" Type="http://schemas.openxmlformats.org/officeDocument/2006/relationships/ctrlProp" Target="../ctrlProps/ctrlProp447.xml"/><Relationship Id="rId25" Type="http://schemas.openxmlformats.org/officeDocument/2006/relationships/ctrlProp" Target="../ctrlProps/ctrlProp455.xml"/><Relationship Id="rId33" Type="http://schemas.openxmlformats.org/officeDocument/2006/relationships/ctrlProp" Target="../ctrlProps/ctrlProp463.xml"/><Relationship Id="rId38" Type="http://schemas.openxmlformats.org/officeDocument/2006/relationships/ctrlProp" Target="../ctrlProps/ctrlProp468.xml"/><Relationship Id="rId46" Type="http://schemas.openxmlformats.org/officeDocument/2006/relationships/ctrlProp" Target="../ctrlProps/ctrlProp476.xml"/><Relationship Id="rId59" Type="http://schemas.openxmlformats.org/officeDocument/2006/relationships/ctrlProp" Target="../ctrlProps/ctrlProp489.xml"/><Relationship Id="rId67" Type="http://schemas.openxmlformats.org/officeDocument/2006/relationships/ctrlProp" Target="../ctrlProps/ctrlProp497.xml"/><Relationship Id="rId20" Type="http://schemas.openxmlformats.org/officeDocument/2006/relationships/ctrlProp" Target="../ctrlProps/ctrlProp450.xml"/><Relationship Id="rId41" Type="http://schemas.openxmlformats.org/officeDocument/2006/relationships/ctrlProp" Target="../ctrlProps/ctrlProp471.xml"/><Relationship Id="rId54" Type="http://schemas.openxmlformats.org/officeDocument/2006/relationships/ctrlProp" Target="../ctrlProps/ctrlProp484.xml"/><Relationship Id="rId62" Type="http://schemas.openxmlformats.org/officeDocument/2006/relationships/ctrlProp" Target="../ctrlProps/ctrlProp492.xml"/><Relationship Id="rId70" Type="http://schemas.openxmlformats.org/officeDocument/2006/relationships/ctrlProp" Target="../ctrlProps/ctrlProp500.xml"/></Relationships>
</file>

<file path=xl/worksheets/_rels/sheet16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07.xml"/><Relationship Id="rId13" Type="http://schemas.openxmlformats.org/officeDocument/2006/relationships/ctrlProp" Target="../ctrlProps/ctrlProp512.xml"/><Relationship Id="rId18" Type="http://schemas.openxmlformats.org/officeDocument/2006/relationships/ctrlProp" Target="../ctrlProps/ctrlProp517.xml"/><Relationship Id="rId26" Type="http://schemas.openxmlformats.org/officeDocument/2006/relationships/ctrlProp" Target="../ctrlProps/ctrlProp525.xml"/><Relationship Id="rId39" Type="http://schemas.openxmlformats.org/officeDocument/2006/relationships/ctrlProp" Target="../ctrlProps/ctrlProp538.xml"/><Relationship Id="rId3" Type="http://schemas.openxmlformats.org/officeDocument/2006/relationships/vmlDrawing" Target="../drawings/vmlDrawing13.vml"/><Relationship Id="rId21" Type="http://schemas.openxmlformats.org/officeDocument/2006/relationships/ctrlProp" Target="../ctrlProps/ctrlProp520.xml"/><Relationship Id="rId34" Type="http://schemas.openxmlformats.org/officeDocument/2006/relationships/ctrlProp" Target="../ctrlProps/ctrlProp533.xml"/><Relationship Id="rId42" Type="http://schemas.openxmlformats.org/officeDocument/2006/relationships/ctrlProp" Target="../ctrlProps/ctrlProp541.xml"/><Relationship Id="rId7" Type="http://schemas.openxmlformats.org/officeDocument/2006/relationships/ctrlProp" Target="../ctrlProps/ctrlProp506.xml"/><Relationship Id="rId12" Type="http://schemas.openxmlformats.org/officeDocument/2006/relationships/ctrlProp" Target="../ctrlProps/ctrlProp511.xml"/><Relationship Id="rId17" Type="http://schemas.openxmlformats.org/officeDocument/2006/relationships/ctrlProp" Target="../ctrlProps/ctrlProp516.xml"/><Relationship Id="rId25" Type="http://schemas.openxmlformats.org/officeDocument/2006/relationships/ctrlProp" Target="../ctrlProps/ctrlProp524.xml"/><Relationship Id="rId33" Type="http://schemas.openxmlformats.org/officeDocument/2006/relationships/ctrlProp" Target="../ctrlProps/ctrlProp532.xml"/><Relationship Id="rId38" Type="http://schemas.openxmlformats.org/officeDocument/2006/relationships/ctrlProp" Target="../ctrlProps/ctrlProp537.xml"/><Relationship Id="rId46" Type="http://schemas.openxmlformats.org/officeDocument/2006/relationships/ctrlProp" Target="../ctrlProps/ctrlProp545.xml"/><Relationship Id="rId2" Type="http://schemas.openxmlformats.org/officeDocument/2006/relationships/drawing" Target="../drawings/drawing14.xml"/><Relationship Id="rId16" Type="http://schemas.openxmlformats.org/officeDocument/2006/relationships/ctrlProp" Target="../ctrlProps/ctrlProp515.xml"/><Relationship Id="rId20" Type="http://schemas.openxmlformats.org/officeDocument/2006/relationships/ctrlProp" Target="../ctrlProps/ctrlProp519.xml"/><Relationship Id="rId29" Type="http://schemas.openxmlformats.org/officeDocument/2006/relationships/ctrlProp" Target="../ctrlProps/ctrlProp528.xml"/><Relationship Id="rId41" Type="http://schemas.openxmlformats.org/officeDocument/2006/relationships/ctrlProp" Target="../ctrlProps/ctrlProp540.xml"/><Relationship Id="rId1" Type="http://schemas.openxmlformats.org/officeDocument/2006/relationships/printerSettings" Target="../printerSettings/printerSettings15.bin"/><Relationship Id="rId6" Type="http://schemas.openxmlformats.org/officeDocument/2006/relationships/ctrlProp" Target="../ctrlProps/ctrlProp505.xml"/><Relationship Id="rId11" Type="http://schemas.openxmlformats.org/officeDocument/2006/relationships/ctrlProp" Target="../ctrlProps/ctrlProp510.xml"/><Relationship Id="rId24" Type="http://schemas.openxmlformats.org/officeDocument/2006/relationships/ctrlProp" Target="../ctrlProps/ctrlProp523.xml"/><Relationship Id="rId32" Type="http://schemas.openxmlformats.org/officeDocument/2006/relationships/ctrlProp" Target="../ctrlProps/ctrlProp531.xml"/><Relationship Id="rId37" Type="http://schemas.openxmlformats.org/officeDocument/2006/relationships/ctrlProp" Target="../ctrlProps/ctrlProp536.xml"/><Relationship Id="rId40" Type="http://schemas.openxmlformats.org/officeDocument/2006/relationships/ctrlProp" Target="../ctrlProps/ctrlProp539.xml"/><Relationship Id="rId45" Type="http://schemas.openxmlformats.org/officeDocument/2006/relationships/ctrlProp" Target="../ctrlProps/ctrlProp544.xml"/><Relationship Id="rId5" Type="http://schemas.openxmlformats.org/officeDocument/2006/relationships/ctrlProp" Target="../ctrlProps/ctrlProp504.xml"/><Relationship Id="rId15" Type="http://schemas.openxmlformats.org/officeDocument/2006/relationships/ctrlProp" Target="../ctrlProps/ctrlProp514.xml"/><Relationship Id="rId23" Type="http://schemas.openxmlformats.org/officeDocument/2006/relationships/ctrlProp" Target="../ctrlProps/ctrlProp522.xml"/><Relationship Id="rId28" Type="http://schemas.openxmlformats.org/officeDocument/2006/relationships/ctrlProp" Target="../ctrlProps/ctrlProp527.xml"/><Relationship Id="rId36" Type="http://schemas.openxmlformats.org/officeDocument/2006/relationships/ctrlProp" Target="../ctrlProps/ctrlProp535.xml"/><Relationship Id="rId10" Type="http://schemas.openxmlformats.org/officeDocument/2006/relationships/ctrlProp" Target="../ctrlProps/ctrlProp509.xml"/><Relationship Id="rId19" Type="http://schemas.openxmlformats.org/officeDocument/2006/relationships/ctrlProp" Target="../ctrlProps/ctrlProp518.xml"/><Relationship Id="rId31" Type="http://schemas.openxmlformats.org/officeDocument/2006/relationships/ctrlProp" Target="../ctrlProps/ctrlProp530.xml"/><Relationship Id="rId44" Type="http://schemas.openxmlformats.org/officeDocument/2006/relationships/ctrlProp" Target="../ctrlProps/ctrlProp543.xml"/><Relationship Id="rId4" Type="http://schemas.openxmlformats.org/officeDocument/2006/relationships/ctrlProp" Target="../ctrlProps/ctrlProp503.xml"/><Relationship Id="rId9" Type="http://schemas.openxmlformats.org/officeDocument/2006/relationships/ctrlProp" Target="../ctrlProps/ctrlProp508.xml"/><Relationship Id="rId14" Type="http://schemas.openxmlformats.org/officeDocument/2006/relationships/ctrlProp" Target="../ctrlProps/ctrlProp513.xml"/><Relationship Id="rId22" Type="http://schemas.openxmlformats.org/officeDocument/2006/relationships/ctrlProp" Target="../ctrlProps/ctrlProp521.xml"/><Relationship Id="rId27" Type="http://schemas.openxmlformats.org/officeDocument/2006/relationships/ctrlProp" Target="../ctrlProps/ctrlProp526.xml"/><Relationship Id="rId30" Type="http://schemas.openxmlformats.org/officeDocument/2006/relationships/ctrlProp" Target="../ctrlProps/ctrlProp529.xml"/><Relationship Id="rId35" Type="http://schemas.openxmlformats.org/officeDocument/2006/relationships/ctrlProp" Target="../ctrlProps/ctrlProp534.xml"/><Relationship Id="rId43" Type="http://schemas.openxmlformats.org/officeDocument/2006/relationships/ctrlProp" Target="../ctrlProps/ctrlProp542.xml"/></Relationships>
</file>

<file path=xl/worksheets/_rels/sheet17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50.xml"/><Relationship Id="rId13" Type="http://schemas.openxmlformats.org/officeDocument/2006/relationships/ctrlProp" Target="../ctrlProps/ctrlProp555.xml"/><Relationship Id="rId18" Type="http://schemas.openxmlformats.org/officeDocument/2006/relationships/ctrlProp" Target="../ctrlProps/ctrlProp560.xml"/><Relationship Id="rId26" Type="http://schemas.openxmlformats.org/officeDocument/2006/relationships/ctrlProp" Target="../ctrlProps/ctrlProp568.xml"/><Relationship Id="rId3" Type="http://schemas.openxmlformats.org/officeDocument/2006/relationships/vmlDrawing" Target="../drawings/vmlDrawing14.vml"/><Relationship Id="rId21" Type="http://schemas.openxmlformats.org/officeDocument/2006/relationships/ctrlProp" Target="../ctrlProps/ctrlProp563.xml"/><Relationship Id="rId7" Type="http://schemas.openxmlformats.org/officeDocument/2006/relationships/ctrlProp" Target="../ctrlProps/ctrlProp549.xml"/><Relationship Id="rId12" Type="http://schemas.openxmlformats.org/officeDocument/2006/relationships/ctrlProp" Target="../ctrlProps/ctrlProp554.xml"/><Relationship Id="rId17" Type="http://schemas.openxmlformats.org/officeDocument/2006/relationships/ctrlProp" Target="../ctrlProps/ctrlProp559.xml"/><Relationship Id="rId25" Type="http://schemas.openxmlformats.org/officeDocument/2006/relationships/ctrlProp" Target="../ctrlProps/ctrlProp567.xml"/><Relationship Id="rId2" Type="http://schemas.openxmlformats.org/officeDocument/2006/relationships/drawing" Target="../drawings/drawing15.xml"/><Relationship Id="rId16" Type="http://schemas.openxmlformats.org/officeDocument/2006/relationships/ctrlProp" Target="../ctrlProps/ctrlProp558.xml"/><Relationship Id="rId20" Type="http://schemas.openxmlformats.org/officeDocument/2006/relationships/ctrlProp" Target="../ctrlProps/ctrlProp562.xml"/><Relationship Id="rId29" Type="http://schemas.openxmlformats.org/officeDocument/2006/relationships/ctrlProp" Target="../ctrlProps/ctrlProp571.xml"/><Relationship Id="rId1" Type="http://schemas.openxmlformats.org/officeDocument/2006/relationships/printerSettings" Target="../printerSettings/printerSettings16.bin"/><Relationship Id="rId6" Type="http://schemas.openxmlformats.org/officeDocument/2006/relationships/ctrlProp" Target="../ctrlProps/ctrlProp548.xml"/><Relationship Id="rId11" Type="http://schemas.openxmlformats.org/officeDocument/2006/relationships/ctrlProp" Target="../ctrlProps/ctrlProp553.xml"/><Relationship Id="rId24" Type="http://schemas.openxmlformats.org/officeDocument/2006/relationships/ctrlProp" Target="../ctrlProps/ctrlProp566.xml"/><Relationship Id="rId5" Type="http://schemas.openxmlformats.org/officeDocument/2006/relationships/ctrlProp" Target="../ctrlProps/ctrlProp547.xml"/><Relationship Id="rId15" Type="http://schemas.openxmlformats.org/officeDocument/2006/relationships/ctrlProp" Target="../ctrlProps/ctrlProp557.xml"/><Relationship Id="rId23" Type="http://schemas.openxmlformats.org/officeDocument/2006/relationships/ctrlProp" Target="../ctrlProps/ctrlProp565.xml"/><Relationship Id="rId28" Type="http://schemas.openxmlformats.org/officeDocument/2006/relationships/ctrlProp" Target="../ctrlProps/ctrlProp570.xml"/><Relationship Id="rId10" Type="http://schemas.openxmlformats.org/officeDocument/2006/relationships/ctrlProp" Target="../ctrlProps/ctrlProp552.xml"/><Relationship Id="rId19" Type="http://schemas.openxmlformats.org/officeDocument/2006/relationships/ctrlProp" Target="../ctrlProps/ctrlProp561.xml"/><Relationship Id="rId4" Type="http://schemas.openxmlformats.org/officeDocument/2006/relationships/ctrlProp" Target="../ctrlProps/ctrlProp546.xml"/><Relationship Id="rId9" Type="http://schemas.openxmlformats.org/officeDocument/2006/relationships/ctrlProp" Target="../ctrlProps/ctrlProp551.xml"/><Relationship Id="rId14" Type="http://schemas.openxmlformats.org/officeDocument/2006/relationships/ctrlProp" Target="../ctrlProps/ctrlProp556.xml"/><Relationship Id="rId22" Type="http://schemas.openxmlformats.org/officeDocument/2006/relationships/ctrlProp" Target="../ctrlProps/ctrlProp564.xml"/><Relationship Id="rId27" Type="http://schemas.openxmlformats.org/officeDocument/2006/relationships/ctrlProp" Target="../ctrlProps/ctrlProp569.xml"/></Relationships>
</file>

<file path=xl/worksheets/_rels/sheet18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76.xml"/><Relationship Id="rId13" Type="http://schemas.openxmlformats.org/officeDocument/2006/relationships/ctrlProp" Target="../ctrlProps/ctrlProp581.xml"/><Relationship Id="rId18" Type="http://schemas.openxmlformats.org/officeDocument/2006/relationships/ctrlProp" Target="../ctrlProps/ctrlProp586.xml"/><Relationship Id="rId26" Type="http://schemas.openxmlformats.org/officeDocument/2006/relationships/ctrlProp" Target="../ctrlProps/ctrlProp594.xml"/><Relationship Id="rId39" Type="http://schemas.openxmlformats.org/officeDocument/2006/relationships/ctrlProp" Target="../ctrlProps/ctrlProp607.xml"/><Relationship Id="rId3" Type="http://schemas.openxmlformats.org/officeDocument/2006/relationships/vmlDrawing" Target="../drawings/vmlDrawing15.vml"/><Relationship Id="rId21" Type="http://schemas.openxmlformats.org/officeDocument/2006/relationships/ctrlProp" Target="../ctrlProps/ctrlProp589.xml"/><Relationship Id="rId34" Type="http://schemas.openxmlformats.org/officeDocument/2006/relationships/ctrlProp" Target="../ctrlProps/ctrlProp602.xml"/><Relationship Id="rId7" Type="http://schemas.openxmlformats.org/officeDocument/2006/relationships/ctrlProp" Target="../ctrlProps/ctrlProp575.xml"/><Relationship Id="rId12" Type="http://schemas.openxmlformats.org/officeDocument/2006/relationships/ctrlProp" Target="../ctrlProps/ctrlProp580.xml"/><Relationship Id="rId17" Type="http://schemas.openxmlformats.org/officeDocument/2006/relationships/ctrlProp" Target="../ctrlProps/ctrlProp585.xml"/><Relationship Id="rId25" Type="http://schemas.openxmlformats.org/officeDocument/2006/relationships/ctrlProp" Target="../ctrlProps/ctrlProp593.xml"/><Relationship Id="rId33" Type="http://schemas.openxmlformats.org/officeDocument/2006/relationships/ctrlProp" Target="../ctrlProps/ctrlProp601.xml"/><Relationship Id="rId38" Type="http://schemas.openxmlformats.org/officeDocument/2006/relationships/ctrlProp" Target="../ctrlProps/ctrlProp606.xml"/><Relationship Id="rId2" Type="http://schemas.openxmlformats.org/officeDocument/2006/relationships/drawing" Target="../drawings/drawing16.xml"/><Relationship Id="rId16" Type="http://schemas.openxmlformats.org/officeDocument/2006/relationships/ctrlProp" Target="../ctrlProps/ctrlProp584.xml"/><Relationship Id="rId20" Type="http://schemas.openxmlformats.org/officeDocument/2006/relationships/ctrlProp" Target="../ctrlProps/ctrlProp588.xml"/><Relationship Id="rId29" Type="http://schemas.openxmlformats.org/officeDocument/2006/relationships/ctrlProp" Target="../ctrlProps/ctrlProp597.xml"/><Relationship Id="rId41" Type="http://schemas.openxmlformats.org/officeDocument/2006/relationships/ctrlProp" Target="../ctrlProps/ctrlProp609.xml"/><Relationship Id="rId1" Type="http://schemas.openxmlformats.org/officeDocument/2006/relationships/printerSettings" Target="../printerSettings/printerSettings17.bin"/><Relationship Id="rId6" Type="http://schemas.openxmlformats.org/officeDocument/2006/relationships/ctrlProp" Target="../ctrlProps/ctrlProp574.xml"/><Relationship Id="rId11" Type="http://schemas.openxmlformats.org/officeDocument/2006/relationships/ctrlProp" Target="../ctrlProps/ctrlProp579.xml"/><Relationship Id="rId24" Type="http://schemas.openxmlformats.org/officeDocument/2006/relationships/ctrlProp" Target="../ctrlProps/ctrlProp592.xml"/><Relationship Id="rId32" Type="http://schemas.openxmlformats.org/officeDocument/2006/relationships/ctrlProp" Target="../ctrlProps/ctrlProp600.xml"/><Relationship Id="rId37" Type="http://schemas.openxmlformats.org/officeDocument/2006/relationships/ctrlProp" Target="../ctrlProps/ctrlProp605.xml"/><Relationship Id="rId40" Type="http://schemas.openxmlformats.org/officeDocument/2006/relationships/ctrlProp" Target="../ctrlProps/ctrlProp608.xml"/><Relationship Id="rId5" Type="http://schemas.openxmlformats.org/officeDocument/2006/relationships/ctrlProp" Target="../ctrlProps/ctrlProp573.xml"/><Relationship Id="rId15" Type="http://schemas.openxmlformats.org/officeDocument/2006/relationships/ctrlProp" Target="../ctrlProps/ctrlProp583.xml"/><Relationship Id="rId23" Type="http://schemas.openxmlformats.org/officeDocument/2006/relationships/ctrlProp" Target="../ctrlProps/ctrlProp591.xml"/><Relationship Id="rId28" Type="http://schemas.openxmlformats.org/officeDocument/2006/relationships/ctrlProp" Target="../ctrlProps/ctrlProp596.xml"/><Relationship Id="rId36" Type="http://schemas.openxmlformats.org/officeDocument/2006/relationships/ctrlProp" Target="../ctrlProps/ctrlProp604.xml"/><Relationship Id="rId10" Type="http://schemas.openxmlformats.org/officeDocument/2006/relationships/ctrlProp" Target="../ctrlProps/ctrlProp578.xml"/><Relationship Id="rId19" Type="http://schemas.openxmlformats.org/officeDocument/2006/relationships/ctrlProp" Target="../ctrlProps/ctrlProp587.xml"/><Relationship Id="rId31" Type="http://schemas.openxmlformats.org/officeDocument/2006/relationships/ctrlProp" Target="../ctrlProps/ctrlProp599.xml"/><Relationship Id="rId4" Type="http://schemas.openxmlformats.org/officeDocument/2006/relationships/ctrlProp" Target="../ctrlProps/ctrlProp572.xml"/><Relationship Id="rId9" Type="http://schemas.openxmlformats.org/officeDocument/2006/relationships/ctrlProp" Target="../ctrlProps/ctrlProp577.xml"/><Relationship Id="rId14" Type="http://schemas.openxmlformats.org/officeDocument/2006/relationships/ctrlProp" Target="../ctrlProps/ctrlProp582.xml"/><Relationship Id="rId22" Type="http://schemas.openxmlformats.org/officeDocument/2006/relationships/ctrlProp" Target="../ctrlProps/ctrlProp590.xml"/><Relationship Id="rId27" Type="http://schemas.openxmlformats.org/officeDocument/2006/relationships/ctrlProp" Target="../ctrlProps/ctrlProp595.xml"/><Relationship Id="rId30" Type="http://schemas.openxmlformats.org/officeDocument/2006/relationships/ctrlProp" Target="../ctrlProps/ctrlProp598.xml"/><Relationship Id="rId35" Type="http://schemas.openxmlformats.org/officeDocument/2006/relationships/ctrlProp" Target="../ctrlProps/ctrlProp603.xml"/></Relationships>
</file>

<file path=xl/worksheets/_rels/sheet19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615.xml"/><Relationship Id="rId3" Type="http://schemas.openxmlformats.org/officeDocument/2006/relationships/ctrlProp" Target="../ctrlProps/ctrlProp610.xml"/><Relationship Id="rId7" Type="http://schemas.openxmlformats.org/officeDocument/2006/relationships/ctrlProp" Target="../ctrlProps/ctrlProp614.xml"/><Relationship Id="rId2" Type="http://schemas.openxmlformats.org/officeDocument/2006/relationships/vmlDrawing" Target="../drawings/vmlDrawing16.vml"/><Relationship Id="rId1" Type="http://schemas.openxmlformats.org/officeDocument/2006/relationships/drawing" Target="../drawings/drawing17.xml"/><Relationship Id="rId6" Type="http://schemas.openxmlformats.org/officeDocument/2006/relationships/ctrlProp" Target="../ctrlProps/ctrlProp613.xml"/><Relationship Id="rId5" Type="http://schemas.openxmlformats.org/officeDocument/2006/relationships/ctrlProp" Target="../ctrlProps/ctrlProp612.xml"/><Relationship Id="rId4" Type="http://schemas.openxmlformats.org/officeDocument/2006/relationships/ctrlProp" Target="../ctrlProps/ctrlProp611.xml"/><Relationship Id="rId9" Type="http://schemas.openxmlformats.org/officeDocument/2006/relationships/ctrlProp" Target="../ctrlProps/ctrlProp616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36.xml"/><Relationship Id="rId18" Type="http://schemas.openxmlformats.org/officeDocument/2006/relationships/ctrlProp" Target="../ctrlProps/ctrlProp41.xml"/><Relationship Id="rId26" Type="http://schemas.openxmlformats.org/officeDocument/2006/relationships/ctrlProp" Target="../ctrlProps/ctrlProp49.xml"/><Relationship Id="rId39" Type="http://schemas.openxmlformats.org/officeDocument/2006/relationships/ctrlProp" Target="../ctrlProps/ctrlProp62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44.xml"/><Relationship Id="rId34" Type="http://schemas.openxmlformats.org/officeDocument/2006/relationships/ctrlProp" Target="../ctrlProps/ctrlProp57.xml"/><Relationship Id="rId42" Type="http://schemas.openxmlformats.org/officeDocument/2006/relationships/ctrlProp" Target="../ctrlProps/ctrlProp65.xml"/><Relationship Id="rId47" Type="http://schemas.openxmlformats.org/officeDocument/2006/relationships/ctrlProp" Target="../ctrlProps/ctrlProp70.xml"/><Relationship Id="rId7" Type="http://schemas.openxmlformats.org/officeDocument/2006/relationships/ctrlProp" Target="../ctrlProps/ctrlProp30.xml"/><Relationship Id="rId12" Type="http://schemas.openxmlformats.org/officeDocument/2006/relationships/ctrlProp" Target="../ctrlProps/ctrlProp35.xml"/><Relationship Id="rId17" Type="http://schemas.openxmlformats.org/officeDocument/2006/relationships/ctrlProp" Target="../ctrlProps/ctrlProp40.xml"/><Relationship Id="rId25" Type="http://schemas.openxmlformats.org/officeDocument/2006/relationships/ctrlProp" Target="../ctrlProps/ctrlProp48.xml"/><Relationship Id="rId33" Type="http://schemas.openxmlformats.org/officeDocument/2006/relationships/ctrlProp" Target="../ctrlProps/ctrlProp56.xml"/><Relationship Id="rId38" Type="http://schemas.openxmlformats.org/officeDocument/2006/relationships/ctrlProp" Target="../ctrlProps/ctrlProp61.xml"/><Relationship Id="rId46" Type="http://schemas.openxmlformats.org/officeDocument/2006/relationships/ctrlProp" Target="../ctrlProps/ctrlProp69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39.xml"/><Relationship Id="rId20" Type="http://schemas.openxmlformats.org/officeDocument/2006/relationships/ctrlProp" Target="../ctrlProps/ctrlProp43.xml"/><Relationship Id="rId29" Type="http://schemas.openxmlformats.org/officeDocument/2006/relationships/ctrlProp" Target="../ctrlProps/ctrlProp52.xml"/><Relationship Id="rId41" Type="http://schemas.openxmlformats.org/officeDocument/2006/relationships/ctrlProp" Target="../ctrlProps/ctrlProp64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29.xml"/><Relationship Id="rId11" Type="http://schemas.openxmlformats.org/officeDocument/2006/relationships/ctrlProp" Target="../ctrlProps/ctrlProp34.xml"/><Relationship Id="rId24" Type="http://schemas.openxmlformats.org/officeDocument/2006/relationships/ctrlProp" Target="../ctrlProps/ctrlProp47.xml"/><Relationship Id="rId32" Type="http://schemas.openxmlformats.org/officeDocument/2006/relationships/ctrlProp" Target="../ctrlProps/ctrlProp55.xml"/><Relationship Id="rId37" Type="http://schemas.openxmlformats.org/officeDocument/2006/relationships/ctrlProp" Target="../ctrlProps/ctrlProp60.xml"/><Relationship Id="rId40" Type="http://schemas.openxmlformats.org/officeDocument/2006/relationships/ctrlProp" Target="../ctrlProps/ctrlProp63.xml"/><Relationship Id="rId45" Type="http://schemas.openxmlformats.org/officeDocument/2006/relationships/ctrlProp" Target="../ctrlProps/ctrlProp68.xml"/><Relationship Id="rId5" Type="http://schemas.openxmlformats.org/officeDocument/2006/relationships/ctrlProp" Target="../ctrlProps/ctrlProp28.xml"/><Relationship Id="rId15" Type="http://schemas.openxmlformats.org/officeDocument/2006/relationships/ctrlProp" Target="../ctrlProps/ctrlProp38.xml"/><Relationship Id="rId23" Type="http://schemas.openxmlformats.org/officeDocument/2006/relationships/ctrlProp" Target="../ctrlProps/ctrlProp46.xml"/><Relationship Id="rId28" Type="http://schemas.openxmlformats.org/officeDocument/2006/relationships/ctrlProp" Target="../ctrlProps/ctrlProp51.xml"/><Relationship Id="rId36" Type="http://schemas.openxmlformats.org/officeDocument/2006/relationships/ctrlProp" Target="../ctrlProps/ctrlProp59.xml"/><Relationship Id="rId49" Type="http://schemas.openxmlformats.org/officeDocument/2006/relationships/ctrlProp" Target="../ctrlProps/ctrlProp72.xml"/><Relationship Id="rId10" Type="http://schemas.openxmlformats.org/officeDocument/2006/relationships/ctrlProp" Target="../ctrlProps/ctrlProp33.xml"/><Relationship Id="rId19" Type="http://schemas.openxmlformats.org/officeDocument/2006/relationships/ctrlProp" Target="../ctrlProps/ctrlProp42.xml"/><Relationship Id="rId31" Type="http://schemas.openxmlformats.org/officeDocument/2006/relationships/ctrlProp" Target="../ctrlProps/ctrlProp54.xml"/><Relationship Id="rId44" Type="http://schemas.openxmlformats.org/officeDocument/2006/relationships/ctrlProp" Target="../ctrlProps/ctrlProp67.xml"/><Relationship Id="rId4" Type="http://schemas.openxmlformats.org/officeDocument/2006/relationships/ctrlProp" Target="../ctrlProps/ctrlProp27.xml"/><Relationship Id="rId9" Type="http://schemas.openxmlformats.org/officeDocument/2006/relationships/ctrlProp" Target="../ctrlProps/ctrlProp32.xml"/><Relationship Id="rId14" Type="http://schemas.openxmlformats.org/officeDocument/2006/relationships/ctrlProp" Target="../ctrlProps/ctrlProp37.xml"/><Relationship Id="rId22" Type="http://schemas.openxmlformats.org/officeDocument/2006/relationships/ctrlProp" Target="../ctrlProps/ctrlProp45.xml"/><Relationship Id="rId27" Type="http://schemas.openxmlformats.org/officeDocument/2006/relationships/ctrlProp" Target="../ctrlProps/ctrlProp50.xml"/><Relationship Id="rId30" Type="http://schemas.openxmlformats.org/officeDocument/2006/relationships/ctrlProp" Target="../ctrlProps/ctrlProp53.xml"/><Relationship Id="rId35" Type="http://schemas.openxmlformats.org/officeDocument/2006/relationships/ctrlProp" Target="../ctrlProps/ctrlProp58.xml"/><Relationship Id="rId43" Type="http://schemas.openxmlformats.org/officeDocument/2006/relationships/ctrlProp" Target="../ctrlProps/ctrlProp66.xml"/><Relationship Id="rId48" Type="http://schemas.openxmlformats.org/officeDocument/2006/relationships/ctrlProp" Target="../ctrlProps/ctrlProp71.xml"/><Relationship Id="rId8" Type="http://schemas.openxmlformats.org/officeDocument/2006/relationships/ctrlProp" Target="../ctrlProps/ctrlProp31.x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77.xml"/><Relationship Id="rId13" Type="http://schemas.openxmlformats.org/officeDocument/2006/relationships/ctrlProp" Target="../ctrlProps/ctrlProp82.xml"/><Relationship Id="rId18" Type="http://schemas.openxmlformats.org/officeDocument/2006/relationships/ctrlProp" Target="../ctrlProps/ctrlProp87.xml"/><Relationship Id="rId26" Type="http://schemas.openxmlformats.org/officeDocument/2006/relationships/ctrlProp" Target="../ctrlProps/ctrlProp95.xml"/><Relationship Id="rId39" Type="http://schemas.openxmlformats.org/officeDocument/2006/relationships/ctrlProp" Target="../ctrlProps/ctrlProp108.xml"/><Relationship Id="rId3" Type="http://schemas.openxmlformats.org/officeDocument/2006/relationships/vmlDrawing" Target="../drawings/vmlDrawing3.vml"/><Relationship Id="rId21" Type="http://schemas.openxmlformats.org/officeDocument/2006/relationships/ctrlProp" Target="../ctrlProps/ctrlProp90.xml"/><Relationship Id="rId34" Type="http://schemas.openxmlformats.org/officeDocument/2006/relationships/ctrlProp" Target="../ctrlProps/ctrlProp103.xml"/><Relationship Id="rId42" Type="http://schemas.openxmlformats.org/officeDocument/2006/relationships/ctrlProp" Target="../ctrlProps/ctrlProp111.xml"/><Relationship Id="rId7" Type="http://schemas.openxmlformats.org/officeDocument/2006/relationships/ctrlProp" Target="../ctrlProps/ctrlProp76.xml"/><Relationship Id="rId12" Type="http://schemas.openxmlformats.org/officeDocument/2006/relationships/ctrlProp" Target="../ctrlProps/ctrlProp81.xml"/><Relationship Id="rId17" Type="http://schemas.openxmlformats.org/officeDocument/2006/relationships/ctrlProp" Target="../ctrlProps/ctrlProp86.xml"/><Relationship Id="rId25" Type="http://schemas.openxmlformats.org/officeDocument/2006/relationships/ctrlProp" Target="../ctrlProps/ctrlProp94.xml"/><Relationship Id="rId33" Type="http://schemas.openxmlformats.org/officeDocument/2006/relationships/ctrlProp" Target="../ctrlProps/ctrlProp102.xml"/><Relationship Id="rId38" Type="http://schemas.openxmlformats.org/officeDocument/2006/relationships/ctrlProp" Target="../ctrlProps/ctrlProp107.xml"/><Relationship Id="rId2" Type="http://schemas.openxmlformats.org/officeDocument/2006/relationships/drawing" Target="../drawings/drawing4.xml"/><Relationship Id="rId16" Type="http://schemas.openxmlformats.org/officeDocument/2006/relationships/ctrlProp" Target="../ctrlProps/ctrlProp85.xml"/><Relationship Id="rId20" Type="http://schemas.openxmlformats.org/officeDocument/2006/relationships/ctrlProp" Target="../ctrlProps/ctrlProp89.xml"/><Relationship Id="rId29" Type="http://schemas.openxmlformats.org/officeDocument/2006/relationships/ctrlProp" Target="../ctrlProps/ctrlProp98.xml"/><Relationship Id="rId41" Type="http://schemas.openxmlformats.org/officeDocument/2006/relationships/ctrlProp" Target="../ctrlProps/ctrlProp110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75.xml"/><Relationship Id="rId11" Type="http://schemas.openxmlformats.org/officeDocument/2006/relationships/ctrlProp" Target="../ctrlProps/ctrlProp80.xml"/><Relationship Id="rId24" Type="http://schemas.openxmlformats.org/officeDocument/2006/relationships/ctrlProp" Target="../ctrlProps/ctrlProp93.xml"/><Relationship Id="rId32" Type="http://schemas.openxmlformats.org/officeDocument/2006/relationships/ctrlProp" Target="../ctrlProps/ctrlProp101.xml"/><Relationship Id="rId37" Type="http://schemas.openxmlformats.org/officeDocument/2006/relationships/ctrlProp" Target="../ctrlProps/ctrlProp106.xml"/><Relationship Id="rId40" Type="http://schemas.openxmlformats.org/officeDocument/2006/relationships/ctrlProp" Target="../ctrlProps/ctrlProp109.xml"/><Relationship Id="rId45" Type="http://schemas.openxmlformats.org/officeDocument/2006/relationships/ctrlProp" Target="../ctrlProps/ctrlProp114.xml"/><Relationship Id="rId5" Type="http://schemas.openxmlformats.org/officeDocument/2006/relationships/ctrlProp" Target="../ctrlProps/ctrlProp74.xml"/><Relationship Id="rId15" Type="http://schemas.openxmlformats.org/officeDocument/2006/relationships/ctrlProp" Target="../ctrlProps/ctrlProp84.xml"/><Relationship Id="rId23" Type="http://schemas.openxmlformats.org/officeDocument/2006/relationships/ctrlProp" Target="../ctrlProps/ctrlProp92.xml"/><Relationship Id="rId28" Type="http://schemas.openxmlformats.org/officeDocument/2006/relationships/ctrlProp" Target="../ctrlProps/ctrlProp97.xml"/><Relationship Id="rId36" Type="http://schemas.openxmlformats.org/officeDocument/2006/relationships/ctrlProp" Target="../ctrlProps/ctrlProp105.xml"/><Relationship Id="rId10" Type="http://schemas.openxmlformats.org/officeDocument/2006/relationships/ctrlProp" Target="../ctrlProps/ctrlProp79.xml"/><Relationship Id="rId19" Type="http://schemas.openxmlformats.org/officeDocument/2006/relationships/ctrlProp" Target="../ctrlProps/ctrlProp88.xml"/><Relationship Id="rId31" Type="http://schemas.openxmlformats.org/officeDocument/2006/relationships/ctrlProp" Target="../ctrlProps/ctrlProp100.xml"/><Relationship Id="rId44" Type="http://schemas.openxmlformats.org/officeDocument/2006/relationships/ctrlProp" Target="../ctrlProps/ctrlProp113.xml"/><Relationship Id="rId4" Type="http://schemas.openxmlformats.org/officeDocument/2006/relationships/ctrlProp" Target="../ctrlProps/ctrlProp73.xml"/><Relationship Id="rId9" Type="http://schemas.openxmlformats.org/officeDocument/2006/relationships/ctrlProp" Target="../ctrlProps/ctrlProp78.xml"/><Relationship Id="rId14" Type="http://schemas.openxmlformats.org/officeDocument/2006/relationships/ctrlProp" Target="../ctrlProps/ctrlProp83.xml"/><Relationship Id="rId22" Type="http://schemas.openxmlformats.org/officeDocument/2006/relationships/ctrlProp" Target="../ctrlProps/ctrlProp91.xml"/><Relationship Id="rId27" Type="http://schemas.openxmlformats.org/officeDocument/2006/relationships/ctrlProp" Target="../ctrlProps/ctrlProp96.xml"/><Relationship Id="rId30" Type="http://schemas.openxmlformats.org/officeDocument/2006/relationships/ctrlProp" Target="../ctrlProps/ctrlProp99.xml"/><Relationship Id="rId35" Type="http://schemas.openxmlformats.org/officeDocument/2006/relationships/ctrlProp" Target="../ctrlProps/ctrlProp104.xml"/><Relationship Id="rId43" Type="http://schemas.openxmlformats.org/officeDocument/2006/relationships/ctrlProp" Target="../ctrlProps/ctrlProp112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24.xml"/><Relationship Id="rId18" Type="http://schemas.openxmlformats.org/officeDocument/2006/relationships/ctrlProp" Target="../ctrlProps/ctrlProp129.xml"/><Relationship Id="rId26" Type="http://schemas.openxmlformats.org/officeDocument/2006/relationships/ctrlProp" Target="../ctrlProps/ctrlProp137.xml"/><Relationship Id="rId39" Type="http://schemas.openxmlformats.org/officeDocument/2006/relationships/ctrlProp" Target="../ctrlProps/ctrlProp150.xml"/><Relationship Id="rId21" Type="http://schemas.openxmlformats.org/officeDocument/2006/relationships/ctrlProp" Target="../ctrlProps/ctrlProp132.xml"/><Relationship Id="rId34" Type="http://schemas.openxmlformats.org/officeDocument/2006/relationships/ctrlProp" Target="../ctrlProps/ctrlProp145.xml"/><Relationship Id="rId42" Type="http://schemas.openxmlformats.org/officeDocument/2006/relationships/ctrlProp" Target="../ctrlProps/ctrlProp153.xml"/><Relationship Id="rId47" Type="http://schemas.openxmlformats.org/officeDocument/2006/relationships/ctrlProp" Target="../ctrlProps/ctrlProp158.xml"/><Relationship Id="rId50" Type="http://schemas.openxmlformats.org/officeDocument/2006/relationships/ctrlProp" Target="../ctrlProps/ctrlProp161.xml"/><Relationship Id="rId55" Type="http://schemas.openxmlformats.org/officeDocument/2006/relationships/ctrlProp" Target="../ctrlProps/ctrlProp166.xml"/><Relationship Id="rId63" Type="http://schemas.openxmlformats.org/officeDocument/2006/relationships/ctrlProp" Target="../ctrlProps/ctrlProp174.xml"/><Relationship Id="rId68" Type="http://schemas.openxmlformats.org/officeDocument/2006/relationships/ctrlProp" Target="../ctrlProps/ctrlProp179.xml"/><Relationship Id="rId7" Type="http://schemas.openxmlformats.org/officeDocument/2006/relationships/ctrlProp" Target="../ctrlProps/ctrlProp118.xml"/><Relationship Id="rId71" Type="http://schemas.openxmlformats.org/officeDocument/2006/relationships/ctrlProp" Target="../ctrlProps/ctrlProp182.xml"/><Relationship Id="rId2" Type="http://schemas.openxmlformats.org/officeDocument/2006/relationships/drawing" Target="../drawings/drawing5.xml"/><Relationship Id="rId16" Type="http://schemas.openxmlformats.org/officeDocument/2006/relationships/ctrlProp" Target="../ctrlProps/ctrlProp127.xml"/><Relationship Id="rId29" Type="http://schemas.openxmlformats.org/officeDocument/2006/relationships/ctrlProp" Target="../ctrlProps/ctrlProp140.xml"/><Relationship Id="rId11" Type="http://schemas.openxmlformats.org/officeDocument/2006/relationships/ctrlProp" Target="../ctrlProps/ctrlProp122.xml"/><Relationship Id="rId24" Type="http://schemas.openxmlformats.org/officeDocument/2006/relationships/ctrlProp" Target="../ctrlProps/ctrlProp135.xml"/><Relationship Id="rId32" Type="http://schemas.openxmlformats.org/officeDocument/2006/relationships/ctrlProp" Target="../ctrlProps/ctrlProp143.xml"/><Relationship Id="rId37" Type="http://schemas.openxmlformats.org/officeDocument/2006/relationships/ctrlProp" Target="../ctrlProps/ctrlProp148.xml"/><Relationship Id="rId40" Type="http://schemas.openxmlformats.org/officeDocument/2006/relationships/ctrlProp" Target="../ctrlProps/ctrlProp151.xml"/><Relationship Id="rId45" Type="http://schemas.openxmlformats.org/officeDocument/2006/relationships/ctrlProp" Target="../ctrlProps/ctrlProp156.xml"/><Relationship Id="rId53" Type="http://schemas.openxmlformats.org/officeDocument/2006/relationships/ctrlProp" Target="../ctrlProps/ctrlProp164.xml"/><Relationship Id="rId58" Type="http://schemas.openxmlformats.org/officeDocument/2006/relationships/ctrlProp" Target="../ctrlProps/ctrlProp169.xml"/><Relationship Id="rId66" Type="http://schemas.openxmlformats.org/officeDocument/2006/relationships/ctrlProp" Target="../ctrlProps/ctrlProp177.xml"/><Relationship Id="rId5" Type="http://schemas.openxmlformats.org/officeDocument/2006/relationships/ctrlProp" Target="../ctrlProps/ctrlProp116.xml"/><Relationship Id="rId15" Type="http://schemas.openxmlformats.org/officeDocument/2006/relationships/ctrlProp" Target="../ctrlProps/ctrlProp126.xml"/><Relationship Id="rId23" Type="http://schemas.openxmlformats.org/officeDocument/2006/relationships/ctrlProp" Target="../ctrlProps/ctrlProp134.xml"/><Relationship Id="rId28" Type="http://schemas.openxmlformats.org/officeDocument/2006/relationships/ctrlProp" Target="../ctrlProps/ctrlProp139.xml"/><Relationship Id="rId36" Type="http://schemas.openxmlformats.org/officeDocument/2006/relationships/ctrlProp" Target="../ctrlProps/ctrlProp147.xml"/><Relationship Id="rId49" Type="http://schemas.openxmlformats.org/officeDocument/2006/relationships/ctrlProp" Target="../ctrlProps/ctrlProp160.xml"/><Relationship Id="rId57" Type="http://schemas.openxmlformats.org/officeDocument/2006/relationships/ctrlProp" Target="../ctrlProps/ctrlProp168.xml"/><Relationship Id="rId61" Type="http://schemas.openxmlformats.org/officeDocument/2006/relationships/ctrlProp" Target="../ctrlProps/ctrlProp172.xml"/><Relationship Id="rId10" Type="http://schemas.openxmlformats.org/officeDocument/2006/relationships/ctrlProp" Target="../ctrlProps/ctrlProp121.xml"/><Relationship Id="rId19" Type="http://schemas.openxmlformats.org/officeDocument/2006/relationships/ctrlProp" Target="../ctrlProps/ctrlProp130.xml"/><Relationship Id="rId31" Type="http://schemas.openxmlformats.org/officeDocument/2006/relationships/ctrlProp" Target="../ctrlProps/ctrlProp142.xml"/><Relationship Id="rId44" Type="http://schemas.openxmlformats.org/officeDocument/2006/relationships/ctrlProp" Target="../ctrlProps/ctrlProp155.xml"/><Relationship Id="rId52" Type="http://schemas.openxmlformats.org/officeDocument/2006/relationships/ctrlProp" Target="../ctrlProps/ctrlProp163.xml"/><Relationship Id="rId60" Type="http://schemas.openxmlformats.org/officeDocument/2006/relationships/ctrlProp" Target="../ctrlProps/ctrlProp171.xml"/><Relationship Id="rId65" Type="http://schemas.openxmlformats.org/officeDocument/2006/relationships/ctrlProp" Target="../ctrlProps/ctrlProp176.xml"/><Relationship Id="rId73" Type="http://schemas.openxmlformats.org/officeDocument/2006/relationships/ctrlProp" Target="../ctrlProps/ctrlProp184.xml"/><Relationship Id="rId4" Type="http://schemas.openxmlformats.org/officeDocument/2006/relationships/ctrlProp" Target="../ctrlProps/ctrlProp115.xml"/><Relationship Id="rId9" Type="http://schemas.openxmlformats.org/officeDocument/2006/relationships/ctrlProp" Target="../ctrlProps/ctrlProp120.xml"/><Relationship Id="rId14" Type="http://schemas.openxmlformats.org/officeDocument/2006/relationships/ctrlProp" Target="../ctrlProps/ctrlProp125.xml"/><Relationship Id="rId22" Type="http://schemas.openxmlformats.org/officeDocument/2006/relationships/ctrlProp" Target="../ctrlProps/ctrlProp133.xml"/><Relationship Id="rId27" Type="http://schemas.openxmlformats.org/officeDocument/2006/relationships/ctrlProp" Target="../ctrlProps/ctrlProp138.xml"/><Relationship Id="rId30" Type="http://schemas.openxmlformats.org/officeDocument/2006/relationships/ctrlProp" Target="../ctrlProps/ctrlProp141.xml"/><Relationship Id="rId35" Type="http://schemas.openxmlformats.org/officeDocument/2006/relationships/ctrlProp" Target="../ctrlProps/ctrlProp146.xml"/><Relationship Id="rId43" Type="http://schemas.openxmlformats.org/officeDocument/2006/relationships/ctrlProp" Target="../ctrlProps/ctrlProp154.xml"/><Relationship Id="rId48" Type="http://schemas.openxmlformats.org/officeDocument/2006/relationships/ctrlProp" Target="../ctrlProps/ctrlProp159.xml"/><Relationship Id="rId56" Type="http://schemas.openxmlformats.org/officeDocument/2006/relationships/ctrlProp" Target="../ctrlProps/ctrlProp167.xml"/><Relationship Id="rId64" Type="http://schemas.openxmlformats.org/officeDocument/2006/relationships/ctrlProp" Target="../ctrlProps/ctrlProp175.xml"/><Relationship Id="rId69" Type="http://schemas.openxmlformats.org/officeDocument/2006/relationships/ctrlProp" Target="../ctrlProps/ctrlProp180.xml"/><Relationship Id="rId8" Type="http://schemas.openxmlformats.org/officeDocument/2006/relationships/ctrlProp" Target="../ctrlProps/ctrlProp119.xml"/><Relationship Id="rId51" Type="http://schemas.openxmlformats.org/officeDocument/2006/relationships/ctrlProp" Target="../ctrlProps/ctrlProp162.xml"/><Relationship Id="rId72" Type="http://schemas.openxmlformats.org/officeDocument/2006/relationships/ctrlProp" Target="../ctrlProps/ctrlProp183.xml"/><Relationship Id="rId3" Type="http://schemas.openxmlformats.org/officeDocument/2006/relationships/vmlDrawing" Target="../drawings/vmlDrawing4.vml"/><Relationship Id="rId12" Type="http://schemas.openxmlformats.org/officeDocument/2006/relationships/ctrlProp" Target="../ctrlProps/ctrlProp123.xml"/><Relationship Id="rId17" Type="http://schemas.openxmlformats.org/officeDocument/2006/relationships/ctrlProp" Target="../ctrlProps/ctrlProp128.xml"/><Relationship Id="rId25" Type="http://schemas.openxmlformats.org/officeDocument/2006/relationships/ctrlProp" Target="../ctrlProps/ctrlProp136.xml"/><Relationship Id="rId33" Type="http://schemas.openxmlformats.org/officeDocument/2006/relationships/ctrlProp" Target="../ctrlProps/ctrlProp144.xml"/><Relationship Id="rId38" Type="http://schemas.openxmlformats.org/officeDocument/2006/relationships/ctrlProp" Target="../ctrlProps/ctrlProp149.xml"/><Relationship Id="rId46" Type="http://schemas.openxmlformats.org/officeDocument/2006/relationships/ctrlProp" Target="../ctrlProps/ctrlProp157.xml"/><Relationship Id="rId59" Type="http://schemas.openxmlformats.org/officeDocument/2006/relationships/ctrlProp" Target="../ctrlProps/ctrlProp170.xml"/><Relationship Id="rId67" Type="http://schemas.openxmlformats.org/officeDocument/2006/relationships/ctrlProp" Target="../ctrlProps/ctrlProp178.xml"/><Relationship Id="rId20" Type="http://schemas.openxmlformats.org/officeDocument/2006/relationships/ctrlProp" Target="../ctrlProps/ctrlProp131.xml"/><Relationship Id="rId41" Type="http://schemas.openxmlformats.org/officeDocument/2006/relationships/ctrlProp" Target="../ctrlProps/ctrlProp152.xml"/><Relationship Id="rId54" Type="http://schemas.openxmlformats.org/officeDocument/2006/relationships/ctrlProp" Target="../ctrlProps/ctrlProp165.xml"/><Relationship Id="rId62" Type="http://schemas.openxmlformats.org/officeDocument/2006/relationships/ctrlProp" Target="../ctrlProps/ctrlProp173.xml"/><Relationship Id="rId70" Type="http://schemas.openxmlformats.org/officeDocument/2006/relationships/ctrlProp" Target="../ctrlProps/ctrlProp181.xml"/><Relationship Id="rId1" Type="http://schemas.openxmlformats.org/officeDocument/2006/relationships/printerSettings" Target="../printerSettings/printerSettings6.bin"/><Relationship Id="rId6" Type="http://schemas.openxmlformats.org/officeDocument/2006/relationships/ctrlProp" Target="../ctrlProps/ctrlProp117.xml"/></Relationships>
</file>

<file path=xl/worksheets/_rels/sheet8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94.xml"/><Relationship Id="rId18" Type="http://schemas.openxmlformats.org/officeDocument/2006/relationships/ctrlProp" Target="../ctrlProps/ctrlProp199.xml"/><Relationship Id="rId26" Type="http://schemas.openxmlformats.org/officeDocument/2006/relationships/ctrlProp" Target="../ctrlProps/ctrlProp207.xml"/><Relationship Id="rId39" Type="http://schemas.openxmlformats.org/officeDocument/2006/relationships/ctrlProp" Target="../ctrlProps/ctrlProp220.xml"/><Relationship Id="rId3" Type="http://schemas.openxmlformats.org/officeDocument/2006/relationships/vmlDrawing" Target="../drawings/vmlDrawing5.vml"/><Relationship Id="rId21" Type="http://schemas.openxmlformats.org/officeDocument/2006/relationships/ctrlProp" Target="../ctrlProps/ctrlProp202.xml"/><Relationship Id="rId34" Type="http://schemas.openxmlformats.org/officeDocument/2006/relationships/ctrlProp" Target="../ctrlProps/ctrlProp215.xml"/><Relationship Id="rId42" Type="http://schemas.openxmlformats.org/officeDocument/2006/relationships/ctrlProp" Target="../ctrlProps/ctrlProp223.xml"/><Relationship Id="rId47" Type="http://schemas.openxmlformats.org/officeDocument/2006/relationships/ctrlProp" Target="../ctrlProps/ctrlProp228.xml"/><Relationship Id="rId7" Type="http://schemas.openxmlformats.org/officeDocument/2006/relationships/ctrlProp" Target="../ctrlProps/ctrlProp188.xml"/><Relationship Id="rId12" Type="http://schemas.openxmlformats.org/officeDocument/2006/relationships/ctrlProp" Target="../ctrlProps/ctrlProp193.xml"/><Relationship Id="rId17" Type="http://schemas.openxmlformats.org/officeDocument/2006/relationships/ctrlProp" Target="../ctrlProps/ctrlProp198.xml"/><Relationship Id="rId25" Type="http://schemas.openxmlformats.org/officeDocument/2006/relationships/ctrlProp" Target="../ctrlProps/ctrlProp206.xml"/><Relationship Id="rId33" Type="http://schemas.openxmlformats.org/officeDocument/2006/relationships/ctrlProp" Target="../ctrlProps/ctrlProp214.xml"/><Relationship Id="rId38" Type="http://schemas.openxmlformats.org/officeDocument/2006/relationships/ctrlProp" Target="../ctrlProps/ctrlProp219.xml"/><Relationship Id="rId46" Type="http://schemas.openxmlformats.org/officeDocument/2006/relationships/ctrlProp" Target="../ctrlProps/ctrlProp227.xml"/><Relationship Id="rId2" Type="http://schemas.openxmlformats.org/officeDocument/2006/relationships/drawing" Target="../drawings/drawing6.xml"/><Relationship Id="rId16" Type="http://schemas.openxmlformats.org/officeDocument/2006/relationships/ctrlProp" Target="../ctrlProps/ctrlProp197.xml"/><Relationship Id="rId20" Type="http://schemas.openxmlformats.org/officeDocument/2006/relationships/ctrlProp" Target="../ctrlProps/ctrlProp201.xml"/><Relationship Id="rId29" Type="http://schemas.openxmlformats.org/officeDocument/2006/relationships/ctrlProp" Target="../ctrlProps/ctrlProp210.xml"/><Relationship Id="rId41" Type="http://schemas.openxmlformats.org/officeDocument/2006/relationships/ctrlProp" Target="../ctrlProps/ctrlProp222.xml"/><Relationship Id="rId1" Type="http://schemas.openxmlformats.org/officeDocument/2006/relationships/printerSettings" Target="../printerSettings/printerSettings7.bin"/><Relationship Id="rId6" Type="http://schemas.openxmlformats.org/officeDocument/2006/relationships/ctrlProp" Target="../ctrlProps/ctrlProp187.xml"/><Relationship Id="rId11" Type="http://schemas.openxmlformats.org/officeDocument/2006/relationships/ctrlProp" Target="../ctrlProps/ctrlProp192.xml"/><Relationship Id="rId24" Type="http://schemas.openxmlformats.org/officeDocument/2006/relationships/ctrlProp" Target="../ctrlProps/ctrlProp205.xml"/><Relationship Id="rId32" Type="http://schemas.openxmlformats.org/officeDocument/2006/relationships/ctrlProp" Target="../ctrlProps/ctrlProp213.xml"/><Relationship Id="rId37" Type="http://schemas.openxmlformats.org/officeDocument/2006/relationships/ctrlProp" Target="../ctrlProps/ctrlProp218.xml"/><Relationship Id="rId40" Type="http://schemas.openxmlformats.org/officeDocument/2006/relationships/ctrlProp" Target="../ctrlProps/ctrlProp221.xml"/><Relationship Id="rId45" Type="http://schemas.openxmlformats.org/officeDocument/2006/relationships/ctrlProp" Target="../ctrlProps/ctrlProp226.xml"/><Relationship Id="rId5" Type="http://schemas.openxmlformats.org/officeDocument/2006/relationships/ctrlProp" Target="../ctrlProps/ctrlProp186.xml"/><Relationship Id="rId15" Type="http://schemas.openxmlformats.org/officeDocument/2006/relationships/ctrlProp" Target="../ctrlProps/ctrlProp196.xml"/><Relationship Id="rId23" Type="http://schemas.openxmlformats.org/officeDocument/2006/relationships/ctrlProp" Target="../ctrlProps/ctrlProp204.xml"/><Relationship Id="rId28" Type="http://schemas.openxmlformats.org/officeDocument/2006/relationships/ctrlProp" Target="../ctrlProps/ctrlProp209.xml"/><Relationship Id="rId36" Type="http://schemas.openxmlformats.org/officeDocument/2006/relationships/ctrlProp" Target="../ctrlProps/ctrlProp217.xml"/><Relationship Id="rId49" Type="http://schemas.openxmlformats.org/officeDocument/2006/relationships/ctrlProp" Target="../ctrlProps/ctrlProp230.xml"/><Relationship Id="rId10" Type="http://schemas.openxmlformats.org/officeDocument/2006/relationships/ctrlProp" Target="../ctrlProps/ctrlProp191.xml"/><Relationship Id="rId19" Type="http://schemas.openxmlformats.org/officeDocument/2006/relationships/ctrlProp" Target="../ctrlProps/ctrlProp200.xml"/><Relationship Id="rId31" Type="http://schemas.openxmlformats.org/officeDocument/2006/relationships/ctrlProp" Target="../ctrlProps/ctrlProp212.xml"/><Relationship Id="rId44" Type="http://schemas.openxmlformats.org/officeDocument/2006/relationships/ctrlProp" Target="../ctrlProps/ctrlProp225.xml"/><Relationship Id="rId4" Type="http://schemas.openxmlformats.org/officeDocument/2006/relationships/ctrlProp" Target="../ctrlProps/ctrlProp185.xml"/><Relationship Id="rId9" Type="http://schemas.openxmlformats.org/officeDocument/2006/relationships/ctrlProp" Target="../ctrlProps/ctrlProp190.xml"/><Relationship Id="rId14" Type="http://schemas.openxmlformats.org/officeDocument/2006/relationships/ctrlProp" Target="../ctrlProps/ctrlProp195.xml"/><Relationship Id="rId22" Type="http://schemas.openxmlformats.org/officeDocument/2006/relationships/ctrlProp" Target="../ctrlProps/ctrlProp203.xml"/><Relationship Id="rId27" Type="http://schemas.openxmlformats.org/officeDocument/2006/relationships/ctrlProp" Target="../ctrlProps/ctrlProp208.xml"/><Relationship Id="rId30" Type="http://schemas.openxmlformats.org/officeDocument/2006/relationships/ctrlProp" Target="../ctrlProps/ctrlProp211.xml"/><Relationship Id="rId35" Type="http://schemas.openxmlformats.org/officeDocument/2006/relationships/ctrlProp" Target="../ctrlProps/ctrlProp216.xml"/><Relationship Id="rId43" Type="http://schemas.openxmlformats.org/officeDocument/2006/relationships/ctrlProp" Target="../ctrlProps/ctrlProp224.xml"/><Relationship Id="rId48" Type="http://schemas.openxmlformats.org/officeDocument/2006/relationships/ctrlProp" Target="../ctrlProps/ctrlProp229.xml"/><Relationship Id="rId8" Type="http://schemas.openxmlformats.org/officeDocument/2006/relationships/ctrlProp" Target="../ctrlProps/ctrlProp189.xml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35.xml"/><Relationship Id="rId13" Type="http://schemas.openxmlformats.org/officeDocument/2006/relationships/ctrlProp" Target="../ctrlProps/ctrlProp240.xml"/><Relationship Id="rId18" Type="http://schemas.openxmlformats.org/officeDocument/2006/relationships/ctrlProp" Target="../ctrlProps/ctrlProp245.xml"/><Relationship Id="rId26" Type="http://schemas.openxmlformats.org/officeDocument/2006/relationships/ctrlProp" Target="../ctrlProps/ctrlProp253.xml"/><Relationship Id="rId3" Type="http://schemas.openxmlformats.org/officeDocument/2006/relationships/vmlDrawing" Target="../drawings/vmlDrawing6.vml"/><Relationship Id="rId21" Type="http://schemas.openxmlformats.org/officeDocument/2006/relationships/ctrlProp" Target="../ctrlProps/ctrlProp248.xml"/><Relationship Id="rId34" Type="http://schemas.openxmlformats.org/officeDocument/2006/relationships/ctrlProp" Target="../ctrlProps/ctrlProp261.xml"/><Relationship Id="rId7" Type="http://schemas.openxmlformats.org/officeDocument/2006/relationships/ctrlProp" Target="../ctrlProps/ctrlProp234.xml"/><Relationship Id="rId12" Type="http://schemas.openxmlformats.org/officeDocument/2006/relationships/ctrlProp" Target="../ctrlProps/ctrlProp239.xml"/><Relationship Id="rId17" Type="http://schemas.openxmlformats.org/officeDocument/2006/relationships/ctrlProp" Target="../ctrlProps/ctrlProp244.xml"/><Relationship Id="rId25" Type="http://schemas.openxmlformats.org/officeDocument/2006/relationships/ctrlProp" Target="../ctrlProps/ctrlProp252.xml"/><Relationship Id="rId33" Type="http://schemas.openxmlformats.org/officeDocument/2006/relationships/ctrlProp" Target="../ctrlProps/ctrlProp260.xml"/><Relationship Id="rId38" Type="http://schemas.openxmlformats.org/officeDocument/2006/relationships/ctrlProp" Target="../ctrlProps/ctrlProp265.xml"/><Relationship Id="rId2" Type="http://schemas.openxmlformats.org/officeDocument/2006/relationships/drawing" Target="../drawings/drawing7.xml"/><Relationship Id="rId16" Type="http://schemas.openxmlformats.org/officeDocument/2006/relationships/ctrlProp" Target="../ctrlProps/ctrlProp243.xml"/><Relationship Id="rId20" Type="http://schemas.openxmlformats.org/officeDocument/2006/relationships/ctrlProp" Target="../ctrlProps/ctrlProp247.xml"/><Relationship Id="rId29" Type="http://schemas.openxmlformats.org/officeDocument/2006/relationships/ctrlProp" Target="../ctrlProps/ctrlProp256.xml"/><Relationship Id="rId1" Type="http://schemas.openxmlformats.org/officeDocument/2006/relationships/printerSettings" Target="../printerSettings/printerSettings8.bin"/><Relationship Id="rId6" Type="http://schemas.openxmlformats.org/officeDocument/2006/relationships/ctrlProp" Target="../ctrlProps/ctrlProp233.xml"/><Relationship Id="rId11" Type="http://schemas.openxmlformats.org/officeDocument/2006/relationships/ctrlProp" Target="../ctrlProps/ctrlProp238.xml"/><Relationship Id="rId24" Type="http://schemas.openxmlformats.org/officeDocument/2006/relationships/ctrlProp" Target="../ctrlProps/ctrlProp251.xml"/><Relationship Id="rId32" Type="http://schemas.openxmlformats.org/officeDocument/2006/relationships/ctrlProp" Target="../ctrlProps/ctrlProp259.xml"/><Relationship Id="rId37" Type="http://schemas.openxmlformats.org/officeDocument/2006/relationships/ctrlProp" Target="../ctrlProps/ctrlProp264.xml"/><Relationship Id="rId5" Type="http://schemas.openxmlformats.org/officeDocument/2006/relationships/ctrlProp" Target="../ctrlProps/ctrlProp232.xml"/><Relationship Id="rId15" Type="http://schemas.openxmlformats.org/officeDocument/2006/relationships/ctrlProp" Target="../ctrlProps/ctrlProp242.xml"/><Relationship Id="rId23" Type="http://schemas.openxmlformats.org/officeDocument/2006/relationships/ctrlProp" Target="../ctrlProps/ctrlProp250.xml"/><Relationship Id="rId28" Type="http://schemas.openxmlformats.org/officeDocument/2006/relationships/ctrlProp" Target="../ctrlProps/ctrlProp255.xml"/><Relationship Id="rId36" Type="http://schemas.openxmlformats.org/officeDocument/2006/relationships/ctrlProp" Target="../ctrlProps/ctrlProp263.xml"/><Relationship Id="rId10" Type="http://schemas.openxmlformats.org/officeDocument/2006/relationships/ctrlProp" Target="../ctrlProps/ctrlProp237.xml"/><Relationship Id="rId19" Type="http://schemas.openxmlformats.org/officeDocument/2006/relationships/ctrlProp" Target="../ctrlProps/ctrlProp246.xml"/><Relationship Id="rId31" Type="http://schemas.openxmlformats.org/officeDocument/2006/relationships/ctrlProp" Target="../ctrlProps/ctrlProp258.xml"/><Relationship Id="rId4" Type="http://schemas.openxmlformats.org/officeDocument/2006/relationships/ctrlProp" Target="../ctrlProps/ctrlProp231.xml"/><Relationship Id="rId9" Type="http://schemas.openxmlformats.org/officeDocument/2006/relationships/ctrlProp" Target="../ctrlProps/ctrlProp236.xml"/><Relationship Id="rId14" Type="http://schemas.openxmlformats.org/officeDocument/2006/relationships/ctrlProp" Target="../ctrlProps/ctrlProp241.xml"/><Relationship Id="rId22" Type="http://schemas.openxmlformats.org/officeDocument/2006/relationships/ctrlProp" Target="../ctrlProps/ctrlProp249.xml"/><Relationship Id="rId27" Type="http://schemas.openxmlformats.org/officeDocument/2006/relationships/ctrlProp" Target="../ctrlProps/ctrlProp254.xml"/><Relationship Id="rId30" Type="http://schemas.openxmlformats.org/officeDocument/2006/relationships/ctrlProp" Target="../ctrlProps/ctrlProp257.xml"/><Relationship Id="rId35" Type="http://schemas.openxmlformats.org/officeDocument/2006/relationships/ctrlProp" Target="../ctrlProps/ctrlProp26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tabColor theme="1"/>
  </sheetPr>
  <dimension ref="A1:H23"/>
  <sheetViews>
    <sheetView showGridLines="0" showRowColHeaders="0" workbookViewId="0"/>
  </sheetViews>
  <sheetFormatPr defaultRowHeight="15" x14ac:dyDescent="0.25"/>
  <cols>
    <col min="1" max="1" width="16.28515625" style="2" customWidth="1"/>
    <col min="2" max="2" width="40.7109375" style="2" customWidth="1"/>
    <col min="3" max="3" width="2.7109375" style="2" customWidth="1"/>
    <col min="4" max="4" width="40.7109375" style="2" customWidth="1"/>
    <col min="5" max="5" width="2.7109375" style="2" customWidth="1"/>
    <col min="6" max="6" width="40.7109375" style="2" customWidth="1"/>
    <col min="7" max="7" width="20.7109375" style="2" customWidth="1"/>
    <col min="8" max="10" width="18.7109375" style="2" customWidth="1"/>
    <col min="11" max="16384" width="9.140625" style="2"/>
  </cols>
  <sheetData>
    <row r="1" spans="1:8" ht="33" customHeight="1" x14ac:dyDescent="0.25">
      <c r="B1" s="201"/>
      <c r="D1" s="79"/>
      <c r="E1" s="79"/>
      <c r="F1" s="79"/>
    </row>
    <row r="2" spans="1:8" ht="75.75" customHeight="1" x14ac:dyDescent="0.65">
      <c r="B2" s="201"/>
      <c r="C2" s="80"/>
      <c r="D2" s="209" t="s">
        <v>218</v>
      </c>
      <c r="E2" s="209"/>
      <c r="F2" s="209"/>
    </row>
    <row r="3" spans="1:8" ht="30" customHeight="1" x14ac:dyDescent="0.25">
      <c r="B3" s="201"/>
      <c r="C3" s="81"/>
      <c r="D3" s="210" t="s">
        <v>223</v>
      </c>
      <c r="E3" s="210"/>
      <c r="F3" s="210"/>
      <c r="G3" s="92"/>
      <c r="H3" s="92"/>
    </row>
    <row r="4" spans="1:8" ht="33" customHeight="1" x14ac:dyDescent="0.25">
      <c r="B4" s="201"/>
      <c r="D4" s="211" t="s">
        <v>226</v>
      </c>
      <c r="E4" s="211"/>
      <c r="F4" s="211"/>
    </row>
    <row r="5" spans="1:8" ht="24.95" customHeight="1" x14ac:dyDescent="0.3">
      <c r="A5" s="73"/>
      <c r="B5" s="212" t="s">
        <v>159</v>
      </c>
      <c r="C5" s="74"/>
      <c r="D5" s="202" t="s">
        <v>139</v>
      </c>
      <c r="E5" s="202"/>
      <c r="F5" s="202"/>
    </row>
    <row r="6" spans="1:8" ht="9.9499999999999993" customHeight="1" x14ac:dyDescent="0.25">
      <c r="B6" s="213"/>
      <c r="C6" s="74"/>
      <c r="D6" s="74"/>
      <c r="E6" s="74"/>
      <c r="F6" s="74"/>
    </row>
    <row r="7" spans="1:8" ht="24.95" customHeight="1" x14ac:dyDescent="0.25">
      <c r="B7" s="214"/>
      <c r="C7" s="74"/>
      <c r="D7" s="203" t="s">
        <v>210</v>
      </c>
      <c r="E7" s="203"/>
      <c r="F7" s="203"/>
    </row>
    <row r="8" spans="1:8" ht="20.100000000000001" customHeight="1" thickBot="1" x14ac:dyDescent="0.3">
      <c r="A8" s="14"/>
      <c r="B8" s="76"/>
      <c r="C8" s="75"/>
      <c r="D8" s="77"/>
      <c r="E8" s="75"/>
      <c r="F8" s="75"/>
      <c r="G8" s="14"/>
    </row>
    <row r="9" spans="1:8" ht="24.95" customHeight="1" x14ac:dyDescent="0.35">
      <c r="B9" s="69" t="s">
        <v>140</v>
      </c>
      <c r="C9" s="78"/>
      <c r="D9" s="70" t="s">
        <v>141</v>
      </c>
      <c r="E9" s="78"/>
      <c r="F9" s="69" t="s">
        <v>142</v>
      </c>
    </row>
    <row r="10" spans="1:8" ht="21.95" customHeight="1" x14ac:dyDescent="0.25">
      <c r="A10" s="14"/>
      <c r="B10" s="206" t="s">
        <v>89</v>
      </c>
      <c r="C10" s="75"/>
      <c r="D10" s="71" t="s">
        <v>123</v>
      </c>
      <c r="E10" s="75"/>
      <c r="F10" s="141" t="s">
        <v>49</v>
      </c>
    </row>
    <row r="11" spans="1:8" ht="21.95" customHeight="1" x14ac:dyDescent="0.25">
      <c r="A11" s="14"/>
      <c r="B11" s="206"/>
      <c r="C11" s="75"/>
      <c r="D11" s="140" t="s">
        <v>14</v>
      </c>
      <c r="E11" s="75"/>
      <c r="F11" s="71" t="s">
        <v>50</v>
      </c>
    </row>
    <row r="12" spans="1:8" ht="21.95" customHeight="1" x14ac:dyDescent="0.25">
      <c r="A12" s="14"/>
      <c r="B12" s="208" t="s">
        <v>132</v>
      </c>
      <c r="C12" s="75"/>
      <c r="D12" s="140" t="s">
        <v>209</v>
      </c>
      <c r="E12" s="75"/>
      <c r="F12" s="71" t="s">
        <v>52</v>
      </c>
    </row>
    <row r="13" spans="1:8" ht="21.95" customHeight="1" x14ac:dyDescent="0.25">
      <c r="A13" s="14"/>
      <c r="B13" s="208"/>
      <c r="C13" s="75"/>
      <c r="D13" s="140" t="s">
        <v>211</v>
      </c>
      <c r="E13" s="75"/>
      <c r="F13" s="206" t="s">
        <v>51</v>
      </c>
    </row>
    <row r="14" spans="1:8" ht="21.95" customHeight="1" thickBot="1" x14ac:dyDescent="0.3">
      <c r="A14" s="14"/>
      <c r="B14" s="72" t="s">
        <v>131</v>
      </c>
      <c r="C14" s="75"/>
      <c r="D14" s="145" t="s">
        <v>147</v>
      </c>
      <c r="E14" s="75"/>
      <c r="F14" s="207"/>
    </row>
    <row r="15" spans="1:8" ht="21.95" customHeight="1" thickBot="1" x14ac:dyDescent="0.3">
      <c r="A15" s="14"/>
      <c r="B15" s="75"/>
      <c r="C15" s="75"/>
      <c r="D15" s="90"/>
      <c r="E15" s="75"/>
      <c r="F15" s="75"/>
    </row>
    <row r="16" spans="1:8" ht="24.95" customHeight="1" x14ac:dyDescent="0.25">
      <c r="A16" s="14"/>
      <c r="B16" s="70" t="s">
        <v>212</v>
      </c>
      <c r="C16" s="75"/>
      <c r="D16" s="70" t="s">
        <v>215</v>
      </c>
      <c r="E16" s="75"/>
      <c r="F16" s="91" t="s">
        <v>216</v>
      </c>
    </row>
    <row r="17" spans="1:6" ht="21.95" customHeight="1" x14ac:dyDescent="0.25">
      <c r="A17" s="14"/>
      <c r="B17" s="126" t="s">
        <v>214</v>
      </c>
      <c r="C17" s="75"/>
      <c r="D17" s="141" t="s">
        <v>390</v>
      </c>
      <c r="E17" s="75"/>
      <c r="F17" s="204" t="s">
        <v>798</v>
      </c>
    </row>
    <row r="18" spans="1:6" ht="21.95" customHeight="1" x14ac:dyDescent="0.25">
      <c r="A18" s="14"/>
      <c r="B18" s="204" t="s">
        <v>213</v>
      </c>
      <c r="C18" s="75"/>
      <c r="D18" s="71" t="s">
        <v>53</v>
      </c>
      <c r="E18" s="75"/>
      <c r="F18" s="217"/>
    </row>
    <row r="19" spans="1:6" ht="21.95" customHeight="1" x14ac:dyDescent="0.25">
      <c r="A19" s="14"/>
      <c r="B19" s="205"/>
      <c r="C19" s="75"/>
      <c r="D19" s="215" t="s">
        <v>217</v>
      </c>
      <c r="E19" s="75"/>
      <c r="F19" s="217"/>
    </row>
    <row r="20" spans="1:6" ht="21.95" customHeight="1" x14ac:dyDescent="0.25">
      <c r="A20" s="14"/>
      <c r="B20" s="140" t="s">
        <v>484</v>
      </c>
      <c r="C20" s="75"/>
      <c r="D20" s="216"/>
      <c r="E20" s="75"/>
      <c r="F20" s="205"/>
    </row>
    <row r="21" spans="1:6" ht="21.95" customHeight="1" thickBot="1" x14ac:dyDescent="0.3">
      <c r="A21" s="14"/>
      <c r="B21" s="75"/>
      <c r="C21" s="75"/>
      <c r="D21" s="90"/>
      <c r="E21" s="75"/>
      <c r="F21" s="75"/>
    </row>
    <row r="22" spans="1:6" ht="21.95" customHeight="1" thickBot="1" x14ac:dyDescent="0.3">
      <c r="B22" s="198" t="s">
        <v>440</v>
      </c>
      <c r="C22" s="199"/>
      <c r="D22" s="199"/>
      <c r="E22" s="199"/>
      <c r="F22" s="200"/>
    </row>
    <row r="23" spans="1:6" ht="24.95" customHeight="1" x14ac:dyDescent="0.25"/>
  </sheetData>
  <sheetProtection sheet="1" objects="1" scenarios="1"/>
  <mergeCells count="14">
    <mergeCell ref="B22:F22"/>
    <mergeCell ref="B1:B4"/>
    <mergeCell ref="D5:F5"/>
    <mergeCell ref="D7:F7"/>
    <mergeCell ref="B18:B19"/>
    <mergeCell ref="F13:F14"/>
    <mergeCell ref="B10:B11"/>
    <mergeCell ref="B12:B13"/>
    <mergeCell ref="D2:F2"/>
    <mergeCell ref="D3:F3"/>
    <mergeCell ref="D4:F4"/>
    <mergeCell ref="B5:B7"/>
    <mergeCell ref="D19:D20"/>
    <mergeCell ref="F17:F20"/>
  </mergeCells>
  <hyperlinks>
    <hyperlink ref="B12" location="ПРИВЛЕЧЕНИЕ!A1" display="ПРИВЛЕЧЕНИЕ КЛИЕНТОВ"/>
    <hyperlink ref="B10" location="САЙТ!A1" display="ПЕРВЫЙ КОНТАКТ"/>
    <hyperlink ref="D10" location="'РАБОТА С КЛИЕНТОМ'!A1" display="РАБОТА С КЛИЕНТОМ"/>
    <hyperlink ref="D11" location="'ВИЗИТ В ОФИС'!A1" display="ЛИЧНЫЙ ВИЗИТ"/>
    <hyperlink ref="D13" location="'ЗАКАЗ И ОПЛАТА'!A1" display="ЗАКАЗ И ОПЛАТА"/>
    <hyperlink ref="D14" location="ПОСТПРОДАЖИ!A1" display="ПОВТОРНЫЕ ПРОДАЖИ"/>
    <hyperlink ref="F10" location="'ИНФРАСТРУКТУРА ОФИСА'!A1" display="ОФИС"/>
    <hyperlink ref="F11" location="ТЕЛЕФОНИЯ!A1" display="ТЕЛЕФОНИЯ"/>
    <hyperlink ref="F13" location="CRM!A1" display="CRM"/>
    <hyperlink ref="F12" location="'E-MAIL, SMS'!A1" display="E-MAIL,  SMS"/>
    <hyperlink ref="D19" location="'АНАЛИЗ ПРОДУКТОВ'!A1" display="АНАЛИЗ ПРОДУКТОВ"/>
    <hyperlink ref="D5:F5" location="'1-е ВПЕЧАТЛЕНИЕ'!A1" display="1. ПЕРВОЕ ВПЕЧАТЛЕНИЕ"/>
    <hyperlink ref="D7:F7" location="БЛИЦ!A1" display="2. БЛИЦ"/>
    <hyperlink ref="B14" location="'МАРКЕТИНГОВЫЕ МАТЕРИАЛЫ'!A1" display="МАРКЕТИНГОВЫЕ МАТЕРИАЛЫ"/>
    <hyperlink ref="B5" location="'СПРАВОЧНАЯ ИНФОРМАЦИЯ'!A1" display="СПРАВОЧНАЯ ИНФОРМАЦИЯ"/>
    <hyperlink ref="B20" location="'ОБУЧЕНИЕ СОТРУДНИКОВ'!A1" display="ОБУЧЕНИЕ"/>
    <hyperlink ref="B18" location="САЙТ!A1" display="ПЕРВЫЙ КОНТАКТ"/>
    <hyperlink ref="B17" location="'МАРКЕТИНГОВЫЕ МАТЕРИАЛЫ'!A1" display="МАРКЕТИНГОВЫЕ МАТЕРИАЛЫ"/>
    <hyperlink ref="F17" location="'3 ДНЯ МЕНЕДЖЕРОМ'!A1" display="3 ДНЯ МЕНЕДЖЕРОМ"/>
    <hyperlink ref="D4:F4" location="'зачита авторских прав'!A1" display="ИНФОРМАЦИЯ О ЗАЩИТЕ АВТОРСКИХ ПРАВ"/>
    <hyperlink ref="B22:F22" location="'&lt;&lt;ИТОГИ&gt;&gt;'!A1" display="7. РЕЗУЛЬТАТЫ И ИТОГОВЫЕ БАЛЛЫ"/>
    <hyperlink ref="B12:B13" location="'КАНАЛЫ ПРИВЛЕЧЕНИЯ'!A1" display="КАНАЛЫ ПРИВЛЕЧЕНИЯ"/>
    <hyperlink ref="D12" location="'ПОСЕЩЕНИЕ ТОРГОВОГО ЗАЛА'!A1" display="ТОРГОВОЕ ПОМЕЩЕНИЕ"/>
    <hyperlink ref="D17" location="'ОСНОВНЫЕ ПОКАЗАТЕЛИ'!A1" display="ОСНОВНЫЕ ПОКАЗАТЕЛИ"/>
    <hyperlink ref="D18" location="'ВОРОНКА ПРОДАЖ'!A1" display="ВОРОНКА ПРОДАЖ"/>
    <hyperlink ref="B18:B19" location="МОТИВАЦИЯ!A1" display="МОТИВАЦИЯ"/>
  </hyperlink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26">
    <tabColor rgb="FF0070C0"/>
  </sheetPr>
  <dimension ref="A1:S47"/>
  <sheetViews>
    <sheetView showGridLines="0" showRowColHeaders="0" workbookViewId="0">
      <selection activeCell="B3" sqref="B3"/>
    </sheetView>
  </sheetViews>
  <sheetFormatPr defaultRowHeight="15" x14ac:dyDescent="0.25"/>
  <cols>
    <col min="1" max="1" width="5.7109375" style="24" customWidth="1"/>
    <col min="2" max="2" width="16.7109375" style="24" customWidth="1"/>
    <col min="3" max="3" width="5.7109375" style="24" customWidth="1"/>
    <col min="4" max="6" width="50.7109375" style="24" customWidth="1"/>
    <col min="7" max="7" width="4.7109375" style="24" customWidth="1"/>
    <col min="8" max="11" width="4.7109375" style="24" hidden="1" customWidth="1"/>
    <col min="12" max="20" width="0" style="24" hidden="1" customWidth="1"/>
    <col min="21" max="16384" width="9.140625" style="24"/>
  </cols>
  <sheetData>
    <row r="1" spans="1:14" ht="15.75" thickBot="1" x14ac:dyDescent="0.3"/>
    <row r="2" spans="1:14" ht="33" customHeight="1" thickBot="1" x14ac:dyDescent="0.3">
      <c r="B2" s="5" t="s">
        <v>59</v>
      </c>
      <c r="D2" s="225" t="s">
        <v>211</v>
      </c>
      <c r="E2" s="226"/>
      <c r="F2" s="227"/>
    </row>
    <row r="3" spans="1:14" ht="33" customHeight="1" thickBot="1" x14ac:dyDescent="0.3">
      <c r="B3" s="22" t="s">
        <v>76</v>
      </c>
      <c r="D3" s="228"/>
      <c r="E3" s="229"/>
      <c r="F3" s="230"/>
    </row>
    <row r="4" spans="1:14" ht="21.75" customHeight="1" x14ac:dyDescent="0.25">
      <c r="B4" s="93"/>
      <c r="D4" s="231" t="s">
        <v>222</v>
      </c>
      <c r="E4" s="232"/>
      <c r="F4" s="232"/>
    </row>
    <row r="5" spans="1:14" ht="21.95" customHeight="1" x14ac:dyDescent="0.25">
      <c r="D5" s="102" t="s">
        <v>81</v>
      </c>
      <c r="E5" s="102" t="s">
        <v>58</v>
      </c>
      <c r="F5" s="102" t="s">
        <v>219</v>
      </c>
    </row>
    <row r="6" spans="1:14" ht="44.1" customHeight="1" x14ac:dyDescent="0.25">
      <c r="A6" s="135" t="s">
        <v>437</v>
      </c>
      <c r="B6" s="136" t="s">
        <v>436</v>
      </c>
      <c r="C6" s="110" t="s">
        <v>284</v>
      </c>
      <c r="D6" s="104" t="s">
        <v>563</v>
      </c>
      <c r="E6" s="104"/>
      <c r="F6" s="105"/>
      <c r="H6" s="24" t="s">
        <v>254</v>
      </c>
      <c r="J6" s="24">
        <v>1</v>
      </c>
    </row>
    <row r="7" spans="1:14" ht="44.1" customHeight="1" x14ac:dyDescent="0.25">
      <c r="A7" s="135" t="s">
        <v>439</v>
      </c>
      <c r="B7" s="136" t="s">
        <v>438</v>
      </c>
      <c r="C7" s="110" t="s">
        <v>284</v>
      </c>
      <c r="D7" s="104" t="s">
        <v>564</v>
      </c>
      <c r="E7" s="104"/>
      <c r="F7" s="105"/>
      <c r="H7" s="24" t="s">
        <v>255</v>
      </c>
      <c r="J7" s="24">
        <v>1</v>
      </c>
    </row>
    <row r="8" spans="1:14" ht="44.1" customHeight="1" x14ac:dyDescent="0.25">
      <c r="C8" s="110" t="s">
        <v>284</v>
      </c>
      <c r="D8" s="104" t="s">
        <v>565</v>
      </c>
      <c r="E8" s="104"/>
      <c r="F8" s="105"/>
      <c r="H8" s="24" t="s">
        <v>256</v>
      </c>
      <c r="J8" s="24">
        <v>1</v>
      </c>
    </row>
    <row r="9" spans="1:14" ht="44.1" customHeight="1" x14ac:dyDescent="0.25">
      <c r="C9" s="110" t="s">
        <v>284</v>
      </c>
      <c r="D9" s="104" t="s">
        <v>291</v>
      </c>
      <c r="E9" s="104"/>
      <c r="F9" s="105"/>
      <c r="J9" s="24">
        <v>1</v>
      </c>
    </row>
    <row r="10" spans="1:14" ht="44.1" customHeight="1" x14ac:dyDescent="0.25">
      <c r="C10" s="110" t="s">
        <v>395</v>
      </c>
      <c r="D10" s="104" t="s">
        <v>566</v>
      </c>
      <c r="E10" s="104"/>
      <c r="F10" s="104"/>
      <c r="J10" s="24">
        <v>1</v>
      </c>
    </row>
    <row r="11" spans="1:14" ht="44.1" customHeight="1" x14ac:dyDescent="0.25">
      <c r="C11" s="110" t="s">
        <v>395</v>
      </c>
      <c r="D11" s="104" t="s">
        <v>567</v>
      </c>
      <c r="E11" s="104"/>
      <c r="F11" s="104"/>
      <c r="J11" s="24">
        <v>1</v>
      </c>
    </row>
    <row r="12" spans="1:14" ht="44.1" customHeight="1" x14ac:dyDescent="0.25">
      <c r="D12" s="233" t="s">
        <v>451</v>
      </c>
      <c r="E12" s="233"/>
      <c r="F12" s="233"/>
    </row>
    <row r="13" spans="1:14" ht="21.75" customHeight="1" x14ac:dyDescent="0.25">
      <c r="B13" s="93"/>
      <c r="D13" s="240" t="s">
        <v>253</v>
      </c>
      <c r="E13" s="241"/>
      <c r="F13" s="241"/>
    </row>
    <row r="14" spans="1:14" ht="21.95" customHeight="1" x14ac:dyDescent="0.25">
      <c r="D14" s="99" t="s">
        <v>832</v>
      </c>
      <c r="E14" s="99" t="s">
        <v>830</v>
      </c>
      <c r="F14" s="99" t="s">
        <v>831</v>
      </c>
      <c r="I14" s="161"/>
      <c r="L14" s="130" t="b">
        <v>0</v>
      </c>
      <c r="M14" s="127" t="b">
        <v>0</v>
      </c>
      <c r="N14" s="127" t="b">
        <v>0</v>
      </c>
    </row>
    <row r="15" spans="1:14" ht="27.95" customHeight="1" x14ac:dyDescent="0.25">
      <c r="D15" s="100" t="s">
        <v>292</v>
      </c>
      <c r="E15" s="100" t="s">
        <v>573</v>
      </c>
      <c r="F15" s="100" t="s">
        <v>194</v>
      </c>
      <c r="I15" s="97"/>
      <c r="L15" s="130"/>
      <c r="M15" s="127"/>
      <c r="N15" s="127" t="b">
        <v>0</v>
      </c>
    </row>
    <row r="16" spans="1:14" ht="24.95" customHeight="1" x14ac:dyDescent="0.25">
      <c r="D16" s="100" t="s">
        <v>293</v>
      </c>
      <c r="E16" s="100" t="s">
        <v>574</v>
      </c>
      <c r="F16" s="100" t="s">
        <v>83</v>
      </c>
      <c r="I16" s="97"/>
      <c r="L16" s="130"/>
      <c r="M16" s="127"/>
      <c r="N16" s="127" t="b">
        <v>0</v>
      </c>
    </row>
    <row r="17" spans="3:19" ht="24.95" customHeight="1" x14ac:dyDescent="0.25">
      <c r="D17" s="100" t="s">
        <v>294</v>
      </c>
      <c r="E17" s="100" t="s">
        <v>568</v>
      </c>
      <c r="F17" s="100" t="s">
        <v>576</v>
      </c>
      <c r="I17" s="97"/>
      <c r="L17" s="130"/>
      <c r="M17" s="127"/>
      <c r="N17" s="127" t="b">
        <v>0</v>
      </c>
    </row>
    <row r="18" spans="3:19" ht="24.95" customHeight="1" x14ac:dyDescent="0.25">
      <c r="D18" s="100" t="s">
        <v>295</v>
      </c>
      <c r="E18" s="100" t="s">
        <v>570</v>
      </c>
      <c r="F18" s="100" t="s">
        <v>13</v>
      </c>
      <c r="I18" s="97"/>
      <c r="L18" s="130"/>
      <c r="M18" s="127" t="b">
        <v>0</v>
      </c>
      <c r="N18" s="127" t="b">
        <v>0</v>
      </c>
    </row>
    <row r="19" spans="3:19" ht="24.95" customHeight="1" x14ac:dyDescent="0.25">
      <c r="C19" s="97"/>
      <c r="D19" s="100" t="s">
        <v>569</v>
      </c>
      <c r="E19" s="100" t="s">
        <v>571</v>
      </c>
      <c r="F19" s="100" t="s">
        <v>577</v>
      </c>
      <c r="I19" s="97"/>
      <c r="L19" s="130"/>
      <c r="M19" s="127"/>
      <c r="N19" s="127" t="b">
        <v>0</v>
      </c>
    </row>
    <row r="20" spans="3:19" ht="24.95" customHeight="1" x14ac:dyDescent="0.25">
      <c r="C20" s="97"/>
      <c r="D20" s="100" t="s">
        <v>9</v>
      </c>
      <c r="E20" s="100" t="s">
        <v>572</v>
      </c>
      <c r="F20" s="100" t="s">
        <v>578</v>
      </c>
      <c r="I20" s="97"/>
      <c r="L20" s="130"/>
      <c r="M20" s="127" t="b">
        <v>0</v>
      </c>
      <c r="N20" s="127" t="b">
        <v>0</v>
      </c>
    </row>
    <row r="21" spans="3:19" ht="24.95" customHeight="1" x14ac:dyDescent="0.25">
      <c r="C21" s="97"/>
      <c r="D21" s="100" t="s">
        <v>84</v>
      </c>
      <c r="E21" s="100" t="s">
        <v>575</v>
      </c>
      <c r="F21" s="100" t="s">
        <v>579</v>
      </c>
      <c r="I21" s="97"/>
      <c r="L21" s="130"/>
      <c r="M21" s="127"/>
      <c r="N21" s="127" t="b">
        <v>0</v>
      </c>
    </row>
    <row r="22" spans="3:19" ht="24.95" customHeight="1" thickBot="1" x14ac:dyDescent="0.3">
      <c r="C22" s="97"/>
      <c r="D22" s="111"/>
      <c r="E22" s="111"/>
      <c r="F22" s="112"/>
      <c r="I22" s="24" t="s">
        <v>663</v>
      </c>
      <c r="J22" s="149">
        <f>COUNTIF(J3:J21, "4")+O23</f>
        <v>0</v>
      </c>
      <c r="M22" s="129"/>
      <c r="N22" s="128"/>
    </row>
    <row r="23" spans="3:19" ht="24.95" customHeight="1" thickBot="1" x14ac:dyDescent="0.3">
      <c r="C23" s="97"/>
      <c r="D23" s="111"/>
      <c r="E23" s="111"/>
      <c r="F23" s="112"/>
      <c r="I23" s="24" t="s">
        <v>435</v>
      </c>
      <c r="J23" s="148">
        <f>COUNTIF(J2:J21, "2")+Q23</f>
        <v>0</v>
      </c>
      <c r="L23" s="133">
        <f>COUNTIF(L13:L22, "ИСТИНА")</f>
        <v>0</v>
      </c>
      <c r="M23" s="133">
        <f>COUNTIF(M13:M22, "ИСТИНА")</f>
        <v>0</v>
      </c>
      <c r="N23" s="133">
        <f>COUNTIF(N13:N22, "ИСТИНА")</f>
        <v>0</v>
      </c>
      <c r="O23" s="147">
        <f>ROUNDDOWN(SUM(L23:N23)/5,0)</f>
        <v>0</v>
      </c>
      <c r="Q23" s="162">
        <f>ROUNDDOWN(COUNTIF(N22, "ИСТИНА")/5,0)</f>
        <v>0</v>
      </c>
      <c r="S23" s="176">
        <f>SUM(L23:N23)+J22</f>
        <v>0</v>
      </c>
    </row>
    <row r="24" spans="3:19" ht="111" customHeight="1" thickBot="1" x14ac:dyDescent="0.3">
      <c r="C24" s="23"/>
      <c r="D24" s="143" t="s">
        <v>551</v>
      </c>
      <c r="E24" s="235"/>
      <c r="F24" s="236"/>
    </row>
    <row r="25" spans="3:19" ht="24.95" customHeight="1" x14ac:dyDescent="0.25">
      <c r="C25" s="97"/>
      <c r="D25" s="111"/>
      <c r="E25" s="111"/>
      <c r="F25" s="112"/>
    </row>
    <row r="26" spans="3:19" ht="24.95" customHeight="1" x14ac:dyDescent="0.25">
      <c r="C26" s="97"/>
      <c r="D26" s="111"/>
      <c r="E26" s="111"/>
      <c r="F26" s="112"/>
    </row>
    <row r="27" spans="3:19" ht="24.95" customHeight="1" x14ac:dyDescent="0.25"/>
    <row r="28" spans="3:19" ht="15.75" customHeight="1" x14ac:dyDescent="0.25"/>
    <row r="38" spans="4:4" x14ac:dyDescent="0.25">
      <c r="D38" s="96" t="s">
        <v>9</v>
      </c>
    </row>
    <row r="39" spans="4:4" x14ac:dyDescent="0.25">
      <c r="D39" s="96" t="s">
        <v>84</v>
      </c>
    </row>
    <row r="40" spans="4:4" x14ac:dyDescent="0.25">
      <c r="D40" s="96" t="s">
        <v>82</v>
      </c>
    </row>
    <row r="41" spans="4:4" ht="30" x14ac:dyDescent="0.25">
      <c r="D41" s="96" t="s">
        <v>85</v>
      </c>
    </row>
    <row r="42" spans="4:4" x14ac:dyDescent="0.25">
      <c r="D42" s="96" t="s">
        <v>194</v>
      </c>
    </row>
    <row r="43" spans="4:4" x14ac:dyDescent="0.25">
      <c r="D43" s="96" t="s">
        <v>83</v>
      </c>
    </row>
    <row r="44" spans="4:4" x14ac:dyDescent="0.25">
      <c r="D44" s="96" t="s">
        <v>7</v>
      </c>
    </row>
    <row r="45" spans="4:4" x14ac:dyDescent="0.25">
      <c r="D45" s="96" t="s">
        <v>13</v>
      </c>
    </row>
    <row r="46" spans="4:4" x14ac:dyDescent="0.25">
      <c r="D46" s="96" t="s">
        <v>8</v>
      </c>
    </row>
    <row r="47" spans="4:4" x14ac:dyDescent="0.25">
      <c r="D47" s="96" t="s">
        <v>12</v>
      </c>
    </row>
  </sheetData>
  <mergeCells count="5">
    <mergeCell ref="D2:F3"/>
    <mergeCell ref="D4:F4"/>
    <mergeCell ref="D12:F12"/>
    <mergeCell ref="D13:F13"/>
    <mergeCell ref="E24:F24"/>
  </mergeCells>
  <dataValidations count="1">
    <dataValidation allowBlank="1" showInputMessage="1" showErrorMessage="1" prompt="нажмите на стрелку справа и выберите ответ из списка" sqref="F6:F7"/>
  </dataValidations>
  <hyperlinks>
    <hyperlink ref="B3" location="ПОСТПРОДАЖИ!A1" display="СЛЕДУЮЩИЙ БЛОК"/>
    <hyperlink ref="B2" location="'&lt;МЕНЮ&gt;'!A1" display="ПЕРЕХОД В ГЛАВНОЕ МЕНЮ"/>
  </hyperlink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7105" r:id="rId4" name="Drop Down 1">
              <controlPr defaultSize="0" autoLine="0" autoPict="0">
                <anchor moveWithCells="1">
                  <from>
                    <xdr:col>5</xdr:col>
                    <xdr:colOff>19050</xdr:colOff>
                    <xdr:row>5</xdr:row>
                    <xdr:rowOff>19050</xdr:rowOff>
                  </from>
                  <to>
                    <xdr:col>5</xdr:col>
                    <xdr:colOff>3352800</xdr:colOff>
                    <xdr:row>5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111" r:id="rId5" name="Check Box 7">
              <controlPr defaultSize="0" autoFill="0" autoLine="0" autoPict="0" altText="">
                <anchor moveWithCells="1">
                  <from>
                    <xdr:col>3</xdr:col>
                    <xdr:colOff>9525</xdr:colOff>
                    <xdr:row>14</xdr:row>
                    <xdr:rowOff>28575</xdr:rowOff>
                  </from>
                  <to>
                    <xdr:col>3</xdr:col>
                    <xdr:colOff>447675</xdr:colOff>
                    <xdr:row>14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112" r:id="rId6" name="Check Box 8">
              <controlPr defaultSize="0" autoFill="0" autoLine="0" autoPict="0" altText="">
                <anchor moveWithCells="1">
                  <from>
                    <xdr:col>3</xdr:col>
                    <xdr:colOff>9525</xdr:colOff>
                    <xdr:row>15</xdr:row>
                    <xdr:rowOff>28575</xdr:rowOff>
                  </from>
                  <to>
                    <xdr:col>3</xdr:col>
                    <xdr:colOff>447675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113" r:id="rId7" name="Check Box 9">
              <controlPr defaultSize="0" autoFill="0" autoLine="0" autoPict="0" altText="">
                <anchor moveWithCells="1">
                  <from>
                    <xdr:col>3</xdr:col>
                    <xdr:colOff>9525</xdr:colOff>
                    <xdr:row>16</xdr:row>
                    <xdr:rowOff>28575</xdr:rowOff>
                  </from>
                  <to>
                    <xdr:col>3</xdr:col>
                    <xdr:colOff>447675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114" r:id="rId8" name="Check Box 10">
              <controlPr defaultSize="0" autoFill="0" autoLine="0" autoPict="0" altText="">
                <anchor moveWithCells="1">
                  <from>
                    <xdr:col>3</xdr:col>
                    <xdr:colOff>9525</xdr:colOff>
                    <xdr:row>17</xdr:row>
                    <xdr:rowOff>28575</xdr:rowOff>
                  </from>
                  <to>
                    <xdr:col>3</xdr:col>
                    <xdr:colOff>447675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122" r:id="rId9" name="Check Box 18">
              <controlPr defaultSize="0" autoFill="0" autoLine="0" autoPict="0" altText="">
                <anchor moveWithCells="1">
                  <from>
                    <xdr:col>3</xdr:col>
                    <xdr:colOff>9525</xdr:colOff>
                    <xdr:row>19</xdr:row>
                    <xdr:rowOff>28575</xdr:rowOff>
                  </from>
                  <to>
                    <xdr:col>3</xdr:col>
                    <xdr:colOff>447675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123" r:id="rId10" name="Check Box 19">
              <controlPr defaultSize="0" autoFill="0" autoLine="0" autoPict="0" altText="">
                <anchor moveWithCells="1">
                  <from>
                    <xdr:col>3</xdr:col>
                    <xdr:colOff>9525</xdr:colOff>
                    <xdr:row>20</xdr:row>
                    <xdr:rowOff>28575</xdr:rowOff>
                  </from>
                  <to>
                    <xdr:col>3</xdr:col>
                    <xdr:colOff>447675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124" r:id="rId11" name="Check Box 20">
              <controlPr defaultSize="0" autoFill="0" autoLine="0" autoPict="0" altText="">
                <anchor moveWithCells="1">
                  <from>
                    <xdr:col>4</xdr:col>
                    <xdr:colOff>9525</xdr:colOff>
                    <xdr:row>14</xdr:row>
                    <xdr:rowOff>28575</xdr:rowOff>
                  </from>
                  <to>
                    <xdr:col>4</xdr:col>
                    <xdr:colOff>447675</xdr:colOff>
                    <xdr:row>14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125" r:id="rId12" name="Check Box 21">
              <controlPr defaultSize="0" autoFill="0" autoLine="0" autoPict="0" altText="">
                <anchor moveWithCells="1">
                  <from>
                    <xdr:col>4</xdr:col>
                    <xdr:colOff>9525</xdr:colOff>
                    <xdr:row>15</xdr:row>
                    <xdr:rowOff>28575</xdr:rowOff>
                  </from>
                  <to>
                    <xdr:col>4</xdr:col>
                    <xdr:colOff>447675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133" r:id="rId13" name="Check Box 29">
              <controlPr defaultSize="0" autoFill="0" autoLine="0" autoPict="0" altText="">
                <anchor moveWithCells="1">
                  <from>
                    <xdr:col>5</xdr:col>
                    <xdr:colOff>9525</xdr:colOff>
                    <xdr:row>14</xdr:row>
                    <xdr:rowOff>28575</xdr:rowOff>
                  </from>
                  <to>
                    <xdr:col>5</xdr:col>
                    <xdr:colOff>447675</xdr:colOff>
                    <xdr:row>14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134" r:id="rId14" name="Check Box 30">
              <controlPr defaultSize="0" autoFill="0" autoLine="0" autoPict="0" altText="">
                <anchor moveWithCells="1">
                  <from>
                    <xdr:col>5</xdr:col>
                    <xdr:colOff>9525</xdr:colOff>
                    <xdr:row>15</xdr:row>
                    <xdr:rowOff>28575</xdr:rowOff>
                  </from>
                  <to>
                    <xdr:col>5</xdr:col>
                    <xdr:colOff>447675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135" r:id="rId15" name="Check Box 31">
              <controlPr defaultSize="0" autoFill="0" autoLine="0" autoPict="0" altText="">
                <anchor moveWithCells="1">
                  <from>
                    <xdr:col>5</xdr:col>
                    <xdr:colOff>9525</xdr:colOff>
                    <xdr:row>16</xdr:row>
                    <xdr:rowOff>28575</xdr:rowOff>
                  </from>
                  <to>
                    <xdr:col>5</xdr:col>
                    <xdr:colOff>447675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136" r:id="rId16" name="Check Box 32">
              <controlPr defaultSize="0" autoFill="0" autoLine="0" autoPict="0" altText="">
                <anchor moveWithCells="1">
                  <from>
                    <xdr:col>5</xdr:col>
                    <xdr:colOff>9525</xdr:colOff>
                    <xdr:row>17</xdr:row>
                    <xdr:rowOff>28575</xdr:rowOff>
                  </from>
                  <to>
                    <xdr:col>5</xdr:col>
                    <xdr:colOff>447675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137" r:id="rId17" name="Check Box 33">
              <controlPr defaultSize="0" autoFill="0" autoLine="0" autoPict="0" altText="">
                <anchor moveWithCells="1">
                  <from>
                    <xdr:col>5</xdr:col>
                    <xdr:colOff>9525</xdr:colOff>
                    <xdr:row>18</xdr:row>
                    <xdr:rowOff>28575</xdr:rowOff>
                  </from>
                  <to>
                    <xdr:col>5</xdr:col>
                    <xdr:colOff>447675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147" r:id="rId18" name="Check Box 43">
              <controlPr defaultSize="0" autoFill="0" autoLine="0" autoPict="0" altText="">
                <anchor moveWithCells="1">
                  <from>
                    <xdr:col>4</xdr:col>
                    <xdr:colOff>9525</xdr:colOff>
                    <xdr:row>15</xdr:row>
                    <xdr:rowOff>28575</xdr:rowOff>
                  </from>
                  <to>
                    <xdr:col>4</xdr:col>
                    <xdr:colOff>447675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148" r:id="rId19" name="Check Box 44">
              <controlPr defaultSize="0" autoFill="0" autoLine="0" autoPict="0" altText="">
                <anchor moveWithCells="1">
                  <from>
                    <xdr:col>4</xdr:col>
                    <xdr:colOff>9525</xdr:colOff>
                    <xdr:row>16</xdr:row>
                    <xdr:rowOff>28575</xdr:rowOff>
                  </from>
                  <to>
                    <xdr:col>4</xdr:col>
                    <xdr:colOff>447675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149" r:id="rId20" name="Check Box 45">
              <controlPr defaultSize="0" autoFill="0" autoLine="0" autoPict="0" altText="">
                <anchor moveWithCells="1">
                  <from>
                    <xdr:col>3</xdr:col>
                    <xdr:colOff>9525</xdr:colOff>
                    <xdr:row>17</xdr:row>
                    <xdr:rowOff>28575</xdr:rowOff>
                  </from>
                  <to>
                    <xdr:col>3</xdr:col>
                    <xdr:colOff>447675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150" r:id="rId21" name="Check Box 46">
              <controlPr defaultSize="0" autoFill="0" autoLine="0" autoPict="0" altText="">
                <anchor moveWithCells="1">
                  <from>
                    <xdr:col>3</xdr:col>
                    <xdr:colOff>9525</xdr:colOff>
                    <xdr:row>17</xdr:row>
                    <xdr:rowOff>28575</xdr:rowOff>
                  </from>
                  <to>
                    <xdr:col>3</xdr:col>
                    <xdr:colOff>447675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151" r:id="rId22" name="Check Box 47">
              <controlPr defaultSize="0" autoFill="0" autoLine="0" autoPict="0" altText="">
                <anchor moveWithCells="1">
                  <from>
                    <xdr:col>3</xdr:col>
                    <xdr:colOff>9525</xdr:colOff>
                    <xdr:row>18</xdr:row>
                    <xdr:rowOff>28575</xdr:rowOff>
                  </from>
                  <to>
                    <xdr:col>3</xdr:col>
                    <xdr:colOff>447675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152" r:id="rId23" name="Check Box 48">
              <controlPr defaultSize="0" autoFill="0" autoLine="0" autoPict="0" altText="">
                <anchor moveWithCells="1">
                  <from>
                    <xdr:col>4</xdr:col>
                    <xdr:colOff>9525</xdr:colOff>
                    <xdr:row>16</xdr:row>
                    <xdr:rowOff>28575</xdr:rowOff>
                  </from>
                  <to>
                    <xdr:col>4</xdr:col>
                    <xdr:colOff>447675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153" r:id="rId24" name="Check Box 49">
              <controlPr defaultSize="0" autoFill="0" autoLine="0" autoPict="0" altText="">
                <anchor moveWithCells="1">
                  <from>
                    <xdr:col>4</xdr:col>
                    <xdr:colOff>9525</xdr:colOff>
                    <xdr:row>16</xdr:row>
                    <xdr:rowOff>28575</xdr:rowOff>
                  </from>
                  <to>
                    <xdr:col>4</xdr:col>
                    <xdr:colOff>447675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154" r:id="rId25" name="Check Box 50">
              <controlPr defaultSize="0" autoFill="0" autoLine="0" autoPict="0" altText="">
                <anchor moveWithCells="1">
                  <from>
                    <xdr:col>4</xdr:col>
                    <xdr:colOff>9525</xdr:colOff>
                    <xdr:row>17</xdr:row>
                    <xdr:rowOff>28575</xdr:rowOff>
                  </from>
                  <to>
                    <xdr:col>4</xdr:col>
                    <xdr:colOff>447675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155" r:id="rId26" name="Check Box 51">
              <controlPr defaultSize="0" autoFill="0" autoLine="0" autoPict="0" altText="">
                <anchor moveWithCells="1">
                  <from>
                    <xdr:col>4</xdr:col>
                    <xdr:colOff>9525</xdr:colOff>
                    <xdr:row>17</xdr:row>
                    <xdr:rowOff>28575</xdr:rowOff>
                  </from>
                  <to>
                    <xdr:col>4</xdr:col>
                    <xdr:colOff>447675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156" r:id="rId27" name="Check Box 52">
              <controlPr defaultSize="0" autoFill="0" autoLine="0" autoPict="0" altText="">
                <anchor moveWithCells="1">
                  <from>
                    <xdr:col>4</xdr:col>
                    <xdr:colOff>9525</xdr:colOff>
                    <xdr:row>17</xdr:row>
                    <xdr:rowOff>28575</xdr:rowOff>
                  </from>
                  <to>
                    <xdr:col>4</xdr:col>
                    <xdr:colOff>447675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157" r:id="rId28" name="Check Box 53">
              <controlPr defaultSize="0" autoFill="0" autoLine="0" autoPict="0" altText="">
                <anchor moveWithCells="1">
                  <from>
                    <xdr:col>4</xdr:col>
                    <xdr:colOff>9525</xdr:colOff>
                    <xdr:row>17</xdr:row>
                    <xdr:rowOff>28575</xdr:rowOff>
                  </from>
                  <to>
                    <xdr:col>4</xdr:col>
                    <xdr:colOff>447675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158" r:id="rId29" name="Check Box 54">
              <controlPr defaultSize="0" autoFill="0" autoLine="0" autoPict="0" altText="">
                <anchor moveWithCells="1">
                  <from>
                    <xdr:col>4</xdr:col>
                    <xdr:colOff>9525</xdr:colOff>
                    <xdr:row>18</xdr:row>
                    <xdr:rowOff>28575</xdr:rowOff>
                  </from>
                  <to>
                    <xdr:col>4</xdr:col>
                    <xdr:colOff>447675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159" r:id="rId30" name="Check Box 55">
              <controlPr defaultSize="0" autoFill="0" autoLine="0" autoPict="0" altText="">
                <anchor moveWithCells="1">
                  <from>
                    <xdr:col>4</xdr:col>
                    <xdr:colOff>9525</xdr:colOff>
                    <xdr:row>18</xdr:row>
                    <xdr:rowOff>28575</xdr:rowOff>
                  </from>
                  <to>
                    <xdr:col>4</xdr:col>
                    <xdr:colOff>447675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160" r:id="rId31" name="Check Box 56">
              <controlPr defaultSize="0" autoFill="0" autoLine="0" autoPict="0" altText="">
                <anchor moveWithCells="1">
                  <from>
                    <xdr:col>4</xdr:col>
                    <xdr:colOff>9525</xdr:colOff>
                    <xdr:row>18</xdr:row>
                    <xdr:rowOff>28575</xdr:rowOff>
                  </from>
                  <to>
                    <xdr:col>4</xdr:col>
                    <xdr:colOff>447675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161" r:id="rId32" name="Check Box 57">
              <controlPr defaultSize="0" autoFill="0" autoLine="0" autoPict="0" altText="">
                <anchor moveWithCells="1">
                  <from>
                    <xdr:col>4</xdr:col>
                    <xdr:colOff>9525</xdr:colOff>
                    <xdr:row>18</xdr:row>
                    <xdr:rowOff>28575</xdr:rowOff>
                  </from>
                  <to>
                    <xdr:col>4</xdr:col>
                    <xdr:colOff>447675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162" r:id="rId33" name="Check Box 58">
              <controlPr defaultSize="0" autoFill="0" autoLine="0" autoPict="0" altText="">
                <anchor moveWithCells="1">
                  <from>
                    <xdr:col>4</xdr:col>
                    <xdr:colOff>9525</xdr:colOff>
                    <xdr:row>18</xdr:row>
                    <xdr:rowOff>28575</xdr:rowOff>
                  </from>
                  <to>
                    <xdr:col>4</xdr:col>
                    <xdr:colOff>447675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163" r:id="rId34" name="Check Box 59">
              <controlPr defaultSize="0" autoFill="0" autoLine="0" autoPict="0" altText="">
                <anchor moveWithCells="1">
                  <from>
                    <xdr:col>4</xdr:col>
                    <xdr:colOff>9525</xdr:colOff>
                    <xdr:row>19</xdr:row>
                    <xdr:rowOff>28575</xdr:rowOff>
                  </from>
                  <to>
                    <xdr:col>4</xdr:col>
                    <xdr:colOff>447675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164" r:id="rId35" name="Check Box 60">
              <controlPr defaultSize="0" autoFill="0" autoLine="0" autoPict="0" altText="">
                <anchor moveWithCells="1">
                  <from>
                    <xdr:col>4</xdr:col>
                    <xdr:colOff>9525</xdr:colOff>
                    <xdr:row>19</xdr:row>
                    <xdr:rowOff>28575</xdr:rowOff>
                  </from>
                  <to>
                    <xdr:col>4</xdr:col>
                    <xdr:colOff>447675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165" r:id="rId36" name="Check Box 61">
              <controlPr defaultSize="0" autoFill="0" autoLine="0" autoPict="0" altText="">
                <anchor moveWithCells="1">
                  <from>
                    <xdr:col>4</xdr:col>
                    <xdr:colOff>9525</xdr:colOff>
                    <xdr:row>19</xdr:row>
                    <xdr:rowOff>28575</xdr:rowOff>
                  </from>
                  <to>
                    <xdr:col>4</xdr:col>
                    <xdr:colOff>447675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166" r:id="rId37" name="Check Box 62">
              <controlPr defaultSize="0" autoFill="0" autoLine="0" autoPict="0" altText="">
                <anchor moveWithCells="1">
                  <from>
                    <xdr:col>4</xdr:col>
                    <xdr:colOff>9525</xdr:colOff>
                    <xdr:row>19</xdr:row>
                    <xdr:rowOff>28575</xdr:rowOff>
                  </from>
                  <to>
                    <xdr:col>4</xdr:col>
                    <xdr:colOff>447675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167" r:id="rId38" name="Check Box 63">
              <controlPr defaultSize="0" autoFill="0" autoLine="0" autoPict="0" altText="">
                <anchor moveWithCells="1">
                  <from>
                    <xdr:col>4</xdr:col>
                    <xdr:colOff>9525</xdr:colOff>
                    <xdr:row>19</xdr:row>
                    <xdr:rowOff>28575</xdr:rowOff>
                  </from>
                  <to>
                    <xdr:col>4</xdr:col>
                    <xdr:colOff>447675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168" r:id="rId39" name="Check Box 64">
              <controlPr defaultSize="0" autoFill="0" autoLine="0" autoPict="0" altText="">
                <anchor moveWithCells="1">
                  <from>
                    <xdr:col>4</xdr:col>
                    <xdr:colOff>9525</xdr:colOff>
                    <xdr:row>19</xdr:row>
                    <xdr:rowOff>28575</xdr:rowOff>
                  </from>
                  <to>
                    <xdr:col>4</xdr:col>
                    <xdr:colOff>447675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169" r:id="rId40" name="Check Box 65">
              <controlPr defaultSize="0" autoFill="0" autoLine="0" autoPict="0" altText="">
                <anchor moveWithCells="1">
                  <from>
                    <xdr:col>4</xdr:col>
                    <xdr:colOff>9525</xdr:colOff>
                    <xdr:row>20</xdr:row>
                    <xdr:rowOff>28575</xdr:rowOff>
                  </from>
                  <to>
                    <xdr:col>4</xdr:col>
                    <xdr:colOff>447675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170" r:id="rId41" name="Check Box 66">
              <controlPr defaultSize="0" autoFill="0" autoLine="0" autoPict="0" altText="">
                <anchor moveWithCells="1">
                  <from>
                    <xdr:col>5</xdr:col>
                    <xdr:colOff>9525</xdr:colOff>
                    <xdr:row>18</xdr:row>
                    <xdr:rowOff>28575</xdr:rowOff>
                  </from>
                  <to>
                    <xdr:col>5</xdr:col>
                    <xdr:colOff>447675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171" r:id="rId42" name="Check Box 67">
              <controlPr defaultSize="0" autoFill="0" autoLine="0" autoPict="0" altText="">
                <anchor moveWithCells="1">
                  <from>
                    <xdr:col>5</xdr:col>
                    <xdr:colOff>9525</xdr:colOff>
                    <xdr:row>19</xdr:row>
                    <xdr:rowOff>28575</xdr:rowOff>
                  </from>
                  <to>
                    <xdr:col>5</xdr:col>
                    <xdr:colOff>447675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172" r:id="rId43" name="Check Box 68">
              <controlPr defaultSize="0" autoFill="0" autoLine="0" autoPict="0" altText="">
                <anchor moveWithCells="1">
                  <from>
                    <xdr:col>5</xdr:col>
                    <xdr:colOff>9525</xdr:colOff>
                    <xdr:row>19</xdr:row>
                    <xdr:rowOff>28575</xdr:rowOff>
                  </from>
                  <to>
                    <xdr:col>5</xdr:col>
                    <xdr:colOff>447675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173" r:id="rId44" name="Check Box 69">
              <controlPr defaultSize="0" autoFill="0" autoLine="0" autoPict="0" altText="">
                <anchor moveWithCells="1">
                  <from>
                    <xdr:col>5</xdr:col>
                    <xdr:colOff>9525</xdr:colOff>
                    <xdr:row>19</xdr:row>
                    <xdr:rowOff>28575</xdr:rowOff>
                  </from>
                  <to>
                    <xdr:col>5</xdr:col>
                    <xdr:colOff>447675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174" r:id="rId45" name="Check Box 70">
              <controlPr defaultSize="0" autoFill="0" autoLine="0" autoPict="0" altText="">
                <anchor moveWithCells="1">
                  <from>
                    <xdr:col>5</xdr:col>
                    <xdr:colOff>9525</xdr:colOff>
                    <xdr:row>20</xdr:row>
                    <xdr:rowOff>28575</xdr:rowOff>
                  </from>
                  <to>
                    <xdr:col>5</xdr:col>
                    <xdr:colOff>447675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175" r:id="rId46" name="Drop Down 71">
              <controlPr defaultSize="0" autoLine="0" autoPict="0">
                <anchor moveWithCells="1">
                  <from>
                    <xdr:col>5</xdr:col>
                    <xdr:colOff>19050</xdr:colOff>
                    <xdr:row>6</xdr:row>
                    <xdr:rowOff>19050</xdr:rowOff>
                  </from>
                  <to>
                    <xdr:col>5</xdr:col>
                    <xdr:colOff>3352800</xdr:colOff>
                    <xdr:row>6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176" r:id="rId47" name="Drop Down 72">
              <controlPr defaultSize="0" autoLine="0" autoPict="0">
                <anchor moveWithCells="1">
                  <from>
                    <xdr:col>5</xdr:col>
                    <xdr:colOff>19050</xdr:colOff>
                    <xdr:row>7</xdr:row>
                    <xdr:rowOff>19050</xdr:rowOff>
                  </from>
                  <to>
                    <xdr:col>5</xdr:col>
                    <xdr:colOff>3352800</xdr:colOff>
                    <xdr:row>7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177" r:id="rId48" name="Drop Down 73">
              <controlPr defaultSize="0" autoLine="0" autoPict="0">
                <anchor moveWithCells="1">
                  <from>
                    <xdr:col>5</xdr:col>
                    <xdr:colOff>19050</xdr:colOff>
                    <xdr:row>8</xdr:row>
                    <xdr:rowOff>19050</xdr:rowOff>
                  </from>
                  <to>
                    <xdr:col>5</xdr:col>
                    <xdr:colOff>3352800</xdr:colOff>
                    <xdr:row>8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178" r:id="rId49" name="Drop Down 74">
              <controlPr defaultSize="0" autoLine="0" autoPict="0">
                <anchor moveWithCells="1">
                  <from>
                    <xdr:col>5</xdr:col>
                    <xdr:colOff>19050</xdr:colOff>
                    <xdr:row>9</xdr:row>
                    <xdr:rowOff>19050</xdr:rowOff>
                  </from>
                  <to>
                    <xdr:col>5</xdr:col>
                    <xdr:colOff>3352800</xdr:colOff>
                    <xdr:row>9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179" r:id="rId50" name="Drop Down 75">
              <controlPr defaultSize="0" autoLine="0" autoPict="0">
                <anchor moveWithCells="1">
                  <from>
                    <xdr:col>5</xdr:col>
                    <xdr:colOff>19050</xdr:colOff>
                    <xdr:row>10</xdr:row>
                    <xdr:rowOff>19050</xdr:rowOff>
                  </from>
                  <to>
                    <xdr:col>5</xdr:col>
                    <xdr:colOff>3352800</xdr:colOff>
                    <xdr:row>10</xdr:row>
                    <xdr:rowOff>514350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27">
    <tabColor rgb="FF0070C0"/>
  </sheetPr>
  <dimension ref="A1:S26"/>
  <sheetViews>
    <sheetView showGridLines="0" showRowColHeaders="0" workbookViewId="0">
      <selection activeCell="B3" sqref="B3"/>
    </sheetView>
  </sheetViews>
  <sheetFormatPr defaultRowHeight="15" x14ac:dyDescent="0.25"/>
  <cols>
    <col min="1" max="1" width="5.7109375" style="24" customWidth="1"/>
    <col min="2" max="2" width="16.7109375" style="24" customWidth="1"/>
    <col min="3" max="3" width="5.7109375" style="24" customWidth="1"/>
    <col min="4" max="6" width="50.7109375" style="24" customWidth="1"/>
    <col min="7" max="7" width="160.28515625" style="24" customWidth="1"/>
    <col min="8" max="11" width="4.7109375" style="24" hidden="1" customWidth="1"/>
    <col min="12" max="19" width="0" style="24" hidden="1" customWidth="1"/>
    <col min="20" max="16384" width="9.140625" style="24"/>
  </cols>
  <sheetData>
    <row r="1" spans="1:14" ht="15.75" thickBot="1" x14ac:dyDescent="0.3"/>
    <row r="2" spans="1:14" ht="33" customHeight="1" thickBot="1" x14ac:dyDescent="0.3">
      <c r="B2" s="5" t="s">
        <v>59</v>
      </c>
      <c r="D2" s="225" t="s">
        <v>500</v>
      </c>
      <c r="E2" s="226"/>
      <c r="F2" s="227"/>
    </row>
    <row r="3" spans="1:14" ht="33" customHeight="1" thickBot="1" x14ac:dyDescent="0.3">
      <c r="B3" s="22" t="s">
        <v>76</v>
      </c>
      <c r="D3" s="228"/>
      <c r="E3" s="229"/>
      <c r="F3" s="230"/>
    </row>
    <row r="4" spans="1:14" ht="21.75" customHeight="1" x14ac:dyDescent="0.25">
      <c r="B4" s="93"/>
      <c r="D4" s="231" t="s">
        <v>222</v>
      </c>
      <c r="E4" s="232"/>
      <c r="F4" s="232"/>
    </row>
    <row r="5" spans="1:14" ht="21.95" customHeight="1" x14ac:dyDescent="0.25">
      <c r="D5" s="102" t="s">
        <v>81</v>
      </c>
      <c r="E5" s="102" t="s">
        <v>58</v>
      </c>
      <c r="F5" s="102" t="s">
        <v>219</v>
      </c>
    </row>
    <row r="6" spans="1:14" ht="44.1" customHeight="1" x14ac:dyDescent="0.25">
      <c r="A6" s="135" t="s">
        <v>437</v>
      </c>
      <c r="B6" s="136" t="s">
        <v>436</v>
      </c>
      <c r="C6" s="110" t="s">
        <v>395</v>
      </c>
      <c r="D6" s="104" t="s">
        <v>580</v>
      </c>
      <c r="E6" s="104"/>
      <c r="F6" s="105"/>
      <c r="H6" s="24" t="s">
        <v>254</v>
      </c>
    </row>
    <row r="7" spans="1:14" ht="44.1" customHeight="1" x14ac:dyDescent="0.25">
      <c r="A7" s="135" t="s">
        <v>439</v>
      </c>
      <c r="B7" s="136" t="s">
        <v>438</v>
      </c>
      <c r="C7" s="110" t="s">
        <v>395</v>
      </c>
      <c r="D7" s="104" t="s">
        <v>443</v>
      </c>
      <c r="E7" s="104"/>
      <c r="F7" s="105"/>
      <c r="H7" s="24" t="s">
        <v>255</v>
      </c>
    </row>
    <row r="8" spans="1:14" ht="44.1" customHeight="1" x14ac:dyDescent="0.25">
      <c r="C8" s="110" t="s">
        <v>395</v>
      </c>
      <c r="D8" s="104" t="s">
        <v>296</v>
      </c>
      <c r="E8" s="104"/>
      <c r="F8" s="105"/>
      <c r="H8" s="24" t="s">
        <v>256</v>
      </c>
    </row>
    <row r="9" spans="1:14" ht="44.1" customHeight="1" x14ac:dyDescent="0.25">
      <c r="C9" s="110" t="s">
        <v>395</v>
      </c>
      <c r="D9" s="104" t="s">
        <v>581</v>
      </c>
      <c r="E9" s="104"/>
      <c r="F9" s="144"/>
    </row>
    <row r="10" spans="1:14" ht="44.1" customHeight="1" x14ac:dyDescent="0.25">
      <c r="C10" s="110" t="s">
        <v>395</v>
      </c>
      <c r="D10" s="104" t="s">
        <v>582</v>
      </c>
      <c r="E10" s="104"/>
      <c r="F10" s="104"/>
      <c r="J10" s="24">
        <v>1</v>
      </c>
    </row>
    <row r="11" spans="1:14" ht="44.1" customHeight="1" x14ac:dyDescent="0.25">
      <c r="C11" s="110" t="s">
        <v>395</v>
      </c>
      <c r="D11" s="104" t="s">
        <v>396</v>
      </c>
      <c r="E11" s="104"/>
      <c r="F11" s="105"/>
    </row>
    <row r="12" spans="1:14" ht="21.95" customHeight="1" x14ac:dyDescent="0.25">
      <c r="D12" s="233" t="s">
        <v>451</v>
      </c>
      <c r="E12" s="233"/>
      <c r="F12" s="233"/>
    </row>
    <row r="13" spans="1:14" ht="27.95" customHeight="1" x14ac:dyDescent="0.25">
      <c r="D13" s="234" t="s">
        <v>253</v>
      </c>
      <c r="E13" s="234"/>
      <c r="F13" s="234"/>
    </row>
    <row r="14" spans="1:14" ht="24.95" customHeight="1" x14ac:dyDescent="0.25">
      <c r="D14" s="99" t="s">
        <v>833</v>
      </c>
      <c r="E14" s="100" t="s">
        <v>302</v>
      </c>
      <c r="F14" s="99" t="s">
        <v>835</v>
      </c>
      <c r="I14" s="161"/>
      <c r="L14" s="130" t="b">
        <v>0</v>
      </c>
      <c r="M14" s="127" t="b">
        <v>0</v>
      </c>
      <c r="N14" s="127" t="b">
        <v>0</v>
      </c>
    </row>
    <row r="15" spans="1:14" ht="24.95" customHeight="1" x14ac:dyDescent="0.25">
      <c r="D15" s="100" t="s">
        <v>583</v>
      </c>
      <c r="E15" s="100" t="s">
        <v>587</v>
      </c>
      <c r="F15" s="100" t="s">
        <v>300</v>
      </c>
      <c r="I15" s="97"/>
      <c r="L15" s="130"/>
      <c r="M15" s="127" t="b">
        <v>0</v>
      </c>
      <c r="N15" s="127" t="b">
        <v>0</v>
      </c>
    </row>
    <row r="16" spans="1:14" ht="24.95" customHeight="1" x14ac:dyDescent="0.25">
      <c r="D16" s="100" t="s">
        <v>297</v>
      </c>
      <c r="E16" s="100" t="s">
        <v>584</v>
      </c>
      <c r="F16" s="100" t="s">
        <v>301</v>
      </c>
      <c r="I16" s="97"/>
      <c r="L16" s="130"/>
      <c r="M16" s="127" t="b">
        <v>0</v>
      </c>
      <c r="N16" s="127" t="b">
        <v>0</v>
      </c>
    </row>
    <row r="17" spans="3:19" ht="24.95" customHeight="1" x14ac:dyDescent="0.25">
      <c r="D17" s="100" t="s">
        <v>585</v>
      </c>
      <c r="E17" s="99" t="s">
        <v>834</v>
      </c>
      <c r="F17" s="100" t="s">
        <v>586</v>
      </c>
      <c r="I17" s="97"/>
      <c r="L17" s="130"/>
      <c r="M17" s="127"/>
      <c r="N17" s="127" t="b">
        <v>0</v>
      </c>
    </row>
    <row r="18" spans="3:19" ht="24.95" customHeight="1" x14ac:dyDescent="0.25">
      <c r="D18" s="100" t="s">
        <v>298</v>
      </c>
      <c r="E18" s="100" t="s">
        <v>11</v>
      </c>
      <c r="F18" s="100" t="s">
        <v>590</v>
      </c>
      <c r="I18" s="97"/>
      <c r="L18" s="130"/>
      <c r="M18" s="127" t="b">
        <v>0</v>
      </c>
      <c r="N18" s="127" t="b">
        <v>0</v>
      </c>
    </row>
    <row r="19" spans="3:19" ht="24.95" customHeight="1" x14ac:dyDescent="0.25">
      <c r="D19" s="100" t="s">
        <v>588</v>
      </c>
      <c r="E19" s="100" t="s">
        <v>591</v>
      </c>
      <c r="F19" s="100" t="s">
        <v>299</v>
      </c>
      <c r="I19" s="97"/>
      <c r="L19" s="130"/>
      <c r="M19" s="127" t="b">
        <v>0</v>
      </c>
      <c r="N19" s="127" t="b">
        <v>0</v>
      </c>
    </row>
    <row r="20" spans="3:19" ht="24.95" customHeight="1" x14ac:dyDescent="0.25">
      <c r="D20" s="100" t="s">
        <v>589</v>
      </c>
      <c r="I20" s="97"/>
      <c r="L20" s="97"/>
      <c r="M20" s="128"/>
      <c r="N20" s="128"/>
    </row>
    <row r="21" spans="3:19" ht="24.95" customHeight="1" thickBot="1" x14ac:dyDescent="0.3">
      <c r="D21" s="111"/>
      <c r="I21" s="24" t="s">
        <v>663</v>
      </c>
      <c r="J21" s="149">
        <f>COUNTIF(J3:J19, "4")+O22</f>
        <v>0</v>
      </c>
      <c r="M21" s="129"/>
      <c r="N21" s="128"/>
    </row>
    <row r="22" spans="3:19" s="23" customFormat="1" ht="24.95" customHeight="1" thickBot="1" x14ac:dyDescent="0.3">
      <c r="C22" s="24"/>
      <c r="D22" s="111"/>
      <c r="E22" s="111"/>
      <c r="F22" s="111"/>
      <c r="I22" s="24" t="s">
        <v>435</v>
      </c>
      <c r="J22" s="148">
        <f>COUNTIF(J2:J19, "2")+Q22</f>
        <v>0</v>
      </c>
      <c r="K22" s="24"/>
      <c r="L22" s="133">
        <f>COUNTIF(L13:L21, "ИСТИНА")</f>
        <v>0</v>
      </c>
      <c r="M22" s="133">
        <f>COUNTIF(M13:M21, "ИСТИНА")</f>
        <v>0</v>
      </c>
      <c r="N22" s="133">
        <f>COUNTIF(N13:N21, "ИСТИНА")</f>
        <v>0</v>
      </c>
      <c r="O22" s="147">
        <f>ROUNDDOWN(SUM(L22:N22)/5,0)</f>
        <v>0</v>
      </c>
      <c r="P22" s="24"/>
      <c r="Q22" s="162">
        <f>ROUNDDOWN(COUNTIF(N21, "ИСТИНА")/5,0)</f>
        <v>0</v>
      </c>
      <c r="S22" s="176">
        <f>SUM(L22:N22)+J21</f>
        <v>0</v>
      </c>
    </row>
    <row r="23" spans="3:19" ht="111" customHeight="1" thickBot="1" x14ac:dyDescent="0.3">
      <c r="C23" s="23"/>
      <c r="D23" s="143" t="s">
        <v>551</v>
      </c>
      <c r="E23" s="235"/>
      <c r="F23" s="236"/>
    </row>
    <row r="24" spans="3:19" ht="24.95" customHeight="1" x14ac:dyDescent="0.25">
      <c r="D24" s="111"/>
      <c r="E24" s="111"/>
    </row>
    <row r="25" spans="3:19" ht="24.95" customHeight="1" x14ac:dyDescent="0.25">
      <c r="D25" s="111"/>
      <c r="E25" s="111"/>
    </row>
    <row r="26" spans="3:19" ht="15.75" customHeight="1" x14ac:dyDescent="0.25">
      <c r="D26" s="111"/>
      <c r="E26" s="111"/>
    </row>
  </sheetData>
  <mergeCells count="5">
    <mergeCell ref="D2:F3"/>
    <mergeCell ref="D4:F4"/>
    <mergeCell ref="D12:F12"/>
    <mergeCell ref="D13:F13"/>
    <mergeCell ref="E23:F23"/>
  </mergeCells>
  <dataValidations disablePrompts="1" count="1">
    <dataValidation allowBlank="1" showInputMessage="1" showErrorMessage="1" prompt="нажмите на стрелку справа и выберите ответ из списка" sqref="F6"/>
  </dataValidations>
  <hyperlinks>
    <hyperlink ref="B3" location="'ИНФРАСТРУКТУРА ОФИСА'!A1" display="СЛЕДУЮЩИЙ БЛОК"/>
    <hyperlink ref="B2" location="'&lt;МЕНЮ&gt;'!A1" display="ПЕРЕХОД В ГЛАВНОЕ МЕНЮ"/>
  </hyperlink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9153" r:id="rId4" name="Drop Down 1">
              <controlPr defaultSize="0" autoLine="0" autoPict="0">
                <anchor moveWithCells="1">
                  <from>
                    <xdr:col>5</xdr:col>
                    <xdr:colOff>19050</xdr:colOff>
                    <xdr:row>5</xdr:row>
                    <xdr:rowOff>19050</xdr:rowOff>
                  </from>
                  <to>
                    <xdr:col>5</xdr:col>
                    <xdr:colOff>3352800</xdr:colOff>
                    <xdr:row>5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159" r:id="rId5" name="Check Box 7">
              <controlPr defaultSize="0" autoFill="0" autoLine="0" autoPict="0" altText="">
                <anchor moveWithCells="1">
                  <from>
                    <xdr:col>3</xdr:col>
                    <xdr:colOff>9525</xdr:colOff>
                    <xdr:row>14</xdr:row>
                    <xdr:rowOff>28575</xdr:rowOff>
                  </from>
                  <to>
                    <xdr:col>3</xdr:col>
                    <xdr:colOff>447675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160" r:id="rId6" name="Check Box 8">
              <controlPr defaultSize="0" autoFill="0" autoLine="0" autoPict="0" altText="">
                <anchor moveWithCells="1">
                  <from>
                    <xdr:col>3</xdr:col>
                    <xdr:colOff>9525</xdr:colOff>
                    <xdr:row>15</xdr:row>
                    <xdr:rowOff>28575</xdr:rowOff>
                  </from>
                  <to>
                    <xdr:col>3</xdr:col>
                    <xdr:colOff>447675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161" r:id="rId7" name="Check Box 9">
              <controlPr defaultSize="0" autoFill="0" autoLine="0" autoPict="0" altText="">
                <anchor moveWithCells="1">
                  <from>
                    <xdr:col>3</xdr:col>
                    <xdr:colOff>9525</xdr:colOff>
                    <xdr:row>16</xdr:row>
                    <xdr:rowOff>28575</xdr:rowOff>
                  </from>
                  <to>
                    <xdr:col>3</xdr:col>
                    <xdr:colOff>447675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162" r:id="rId8" name="Check Box 10">
              <controlPr defaultSize="0" autoFill="0" autoLine="0" autoPict="0" altText="">
                <anchor moveWithCells="1">
                  <from>
                    <xdr:col>5</xdr:col>
                    <xdr:colOff>9525</xdr:colOff>
                    <xdr:row>17</xdr:row>
                    <xdr:rowOff>28575</xdr:rowOff>
                  </from>
                  <to>
                    <xdr:col>5</xdr:col>
                    <xdr:colOff>447675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164" r:id="rId9" name="Check Box 12">
              <controlPr defaultSize="0" autoFill="0" autoLine="0" autoPict="0" altText="">
                <anchor moveWithCells="1">
                  <from>
                    <xdr:col>5</xdr:col>
                    <xdr:colOff>9525</xdr:colOff>
                    <xdr:row>18</xdr:row>
                    <xdr:rowOff>28575</xdr:rowOff>
                  </from>
                  <to>
                    <xdr:col>5</xdr:col>
                    <xdr:colOff>447675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170" r:id="rId10" name="Check Box 18">
              <controlPr defaultSize="0" autoFill="0" autoLine="0" autoPict="0" altText="">
                <anchor moveWithCells="1">
                  <from>
                    <xdr:col>5</xdr:col>
                    <xdr:colOff>9525</xdr:colOff>
                    <xdr:row>14</xdr:row>
                    <xdr:rowOff>28575</xdr:rowOff>
                  </from>
                  <to>
                    <xdr:col>5</xdr:col>
                    <xdr:colOff>447675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171" r:id="rId11" name="Check Box 19">
              <controlPr defaultSize="0" autoFill="0" autoLine="0" autoPict="0" altText="">
                <anchor moveWithCells="1">
                  <from>
                    <xdr:col>5</xdr:col>
                    <xdr:colOff>9525</xdr:colOff>
                    <xdr:row>15</xdr:row>
                    <xdr:rowOff>28575</xdr:rowOff>
                  </from>
                  <to>
                    <xdr:col>5</xdr:col>
                    <xdr:colOff>447675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172" r:id="rId12" name="Check Box 20">
              <controlPr defaultSize="0" autoFill="0" autoLine="0" autoPict="0" altText="">
                <anchor moveWithCells="1">
                  <from>
                    <xdr:col>5</xdr:col>
                    <xdr:colOff>9525</xdr:colOff>
                    <xdr:row>16</xdr:row>
                    <xdr:rowOff>28575</xdr:rowOff>
                  </from>
                  <to>
                    <xdr:col>5</xdr:col>
                    <xdr:colOff>447675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173" r:id="rId13" name="Check Box 21">
              <controlPr defaultSize="0" autoFill="0" autoLine="0" autoPict="0" altText="">
                <anchor moveWithCells="1">
                  <from>
                    <xdr:col>4</xdr:col>
                    <xdr:colOff>9525</xdr:colOff>
                    <xdr:row>13</xdr:row>
                    <xdr:rowOff>28575</xdr:rowOff>
                  </from>
                  <to>
                    <xdr:col>4</xdr:col>
                    <xdr:colOff>447675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174" r:id="rId14" name="Check Box 22">
              <controlPr defaultSize="0" autoFill="0" autoLine="0" autoPict="0" altText="">
                <anchor moveWithCells="1">
                  <from>
                    <xdr:col>5</xdr:col>
                    <xdr:colOff>9525</xdr:colOff>
                    <xdr:row>18</xdr:row>
                    <xdr:rowOff>28575</xdr:rowOff>
                  </from>
                  <to>
                    <xdr:col>5</xdr:col>
                    <xdr:colOff>447675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182" r:id="rId15" name="Check Box 30">
              <controlPr defaultSize="0" autoFill="0" autoLine="0" autoPict="0" altText="">
                <anchor moveWithCells="1">
                  <from>
                    <xdr:col>3</xdr:col>
                    <xdr:colOff>9525</xdr:colOff>
                    <xdr:row>19</xdr:row>
                    <xdr:rowOff>28575</xdr:rowOff>
                  </from>
                  <to>
                    <xdr:col>3</xdr:col>
                    <xdr:colOff>447675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185" r:id="rId16" name="Check Box 33">
              <controlPr defaultSize="0" autoFill="0" autoLine="0" autoPict="0" altText="">
                <anchor moveWithCells="1">
                  <from>
                    <xdr:col>5</xdr:col>
                    <xdr:colOff>9525</xdr:colOff>
                    <xdr:row>18</xdr:row>
                    <xdr:rowOff>28575</xdr:rowOff>
                  </from>
                  <to>
                    <xdr:col>5</xdr:col>
                    <xdr:colOff>447675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187" r:id="rId17" name="Check Box 35">
              <controlPr defaultSize="0" autoFill="0" autoLine="0" autoPict="0" altText="">
                <anchor moveWithCells="1">
                  <from>
                    <xdr:col>5</xdr:col>
                    <xdr:colOff>9525</xdr:colOff>
                    <xdr:row>18</xdr:row>
                    <xdr:rowOff>28575</xdr:rowOff>
                  </from>
                  <to>
                    <xdr:col>5</xdr:col>
                    <xdr:colOff>447675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199" r:id="rId18" name="Check Box 47">
              <controlPr defaultSize="0" autoFill="0" autoLine="0" autoPict="0" altText="">
                <anchor moveWithCells="1">
                  <from>
                    <xdr:col>4</xdr:col>
                    <xdr:colOff>9525</xdr:colOff>
                    <xdr:row>17</xdr:row>
                    <xdr:rowOff>28575</xdr:rowOff>
                  </from>
                  <to>
                    <xdr:col>4</xdr:col>
                    <xdr:colOff>447675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203" r:id="rId19" name="Check Box 51">
              <controlPr defaultSize="0" autoFill="0" autoLine="0" autoPict="0" altText="">
                <anchor moveWithCells="1">
                  <from>
                    <xdr:col>3</xdr:col>
                    <xdr:colOff>9525</xdr:colOff>
                    <xdr:row>19</xdr:row>
                    <xdr:rowOff>28575</xdr:rowOff>
                  </from>
                  <to>
                    <xdr:col>3</xdr:col>
                    <xdr:colOff>447675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206" r:id="rId20" name="Check Box 54">
              <controlPr defaultSize="0" autoFill="0" autoLine="0" autoPict="0" altText="">
                <anchor moveWithCells="1">
                  <from>
                    <xdr:col>4</xdr:col>
                    <xdr:colOff>9525</xdr:colOff>
                    <xdr:row>18</xdr:row>
                    <xdr:rowOff>0</xdr:rowOff>
                  </from>
                  <to>
                    <xdr:col>4</xdr:col>
                    <xdr:colOff>447675</xdr:colOff>
                    <xdr:row>18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207" r:id="rId21" name="Check Box 55">
              <controlPr defaultSize="0" autoFill="0" autoLine="0" autoPict="0" altText="">
                <anchor moveWithCells="1">
                  <from>
                    <xdr:col>4</xdr:col>
                    <xdr:colOff>9525</xdr:colOff>
                    <xdr:row>18</xdr:row>
                    <xdr:rowOff>0</xdr:rowOff>
                  </from>
                  <to>
                    <xdr:col>4</xdr:col>
                    <xdr:colOff>447675</xdr:colOff>
                    <xdr:row>18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208" r:id="rId22" name="Check Box 56">
              <controlPr defaultSize="0" autoFill="0" autoLine="0" autoPict="0" altText="">
                <anchor moveWithCells="1">
                  <from>
                    <xdr:col>4</xdr:col>
                    <xdr:colOff>9525</xdr:colOff>
                    <xdr:row>18</xdr:row>
                    <xdr:rowOff>0</xdr:rowOff>
                  </from>
                  <to>
                    <xdr:col>4</xdr:col>
                    <xdr:colOff>447675</xdr:colOff>
                    <xdr:row>18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209" r:id="rId23" name="Drop Down 57">
              <controlPr defaultSize="0" autoLine="0" autoPict="0">
                <anchor moveWithCells="1">
                  <from>
                    <xdr:col>5</xdr:col>
                    <xdr:colOff>19050</xdr:colOff>
                    <xdr:row>6</xdr:row>
                    <xdr:rowOff>19050</xdr:rowOff>
                  </from>
                  <to>
                    <xdr:col>5</xdr:col>
                    <xdr:colOff>3352800</xdr:colOff>
                    <xdr:row>6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210" r:id="rId24" name="Drop Down 58">
              <controlPr defaultSize="0" autoLine="0" autoPict="0">
                <anchor moveWithCells="1">
                  <from>
                    <xdr:col>5</xdr:col>
                    <xdr:colOff>19050</xdr:colOff>
                    <xdr:row>7</xdr:row>
                    <xdr:rowOff>19050</xdr:rowOff>
                  </from>
                  <to>
                    <xdr:col>5</xdr:col>
                    <xdr:colOff>3352800</xdr:colOff>
                    <xdr:row>7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211" r:id="rId25" name="Drop Down 59">
              <controlPr defaultSize="0" autoLine="0" autoPict="0">
                <anchor moveWithCells="1">
                  <from>
                    <xdr:col>5</xdr:col>
                    <xdr:colOff>19050</xdr:colOff>
                    <xdr:row>8</xdr:row>
                    <xdr:rowOff>19050</xdr:rowOff>
                  </from>
                  <to>
                    <xdr:col>5</xdr:col>
                    <xdr:colOff>3352800</xdr:colOff>
                    <xdr:row>8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212" r:id="rId26" name="Drop Down 60">
              <controlPr defaultSize="0" autoLine="0" autoPict="0">
                <anchor moveWithCells="1">
                  <from>
                    <xdr:col>5</xdr:col>
                    <xdr:colOff>19050</xdr:colOff>
                    <xdr:row>9</xdr:row>
                    <xdr:rowOff>19050</xdr:rowOff>
                  </from>
                  <to>
                    <xdr:col>5</xdr:col>
                    <xdr:colOff>3352800</xdr:colOff>
                    <xdr:row>9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213" r:id="rId27" name="Drop Down 61">
              <controlPr defaultSize="0" autoLine="0" autoPict="0">
                <anchor moveWithCells="1">
                  <from>
                    <xdr:col>5</xdr:col>
                    <xdr:colOff>19050</xdr:colOff>
                    <xdr:row>10</xdr:row>
                    <xdr:rowOff>19050</xdr:rowOff>
                  </from>
                  <to>
                    <xdr:col>5</xdr:col>
                    <xdr:colOff>3352800</xdr:colOff>
                    <xdr:row>10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214" r:id="rId28" name="Check Box 62">
              <controlPr defaultSize="0" autoFill="0" autoLine="0" autoPict="0" altText="">
                <anchor moveWithCells="1">
                  <from>
                    <xdr:col>4</xdr:col>
                    <xdr:colOff>9525</xdr:colOff>
                    <xdr:row>14</xdr:row>
                    <xdr:rowOff>0</xdr:rowOff>
                  </from>
                  <to>
                    <xdr:col>4</xdr:col>
                    <xdr:colOff>447675</xdr:colOff>
                    <xdr:row>14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215" r:id="rId29" name="Check Box 63">
              <controlPr defaultSize="0" autoFill="0" autoLine="0" autoPict="0" altText="">
                <anchor moveWithCells="1">
                  <from>
                    <xdr:col>4</xdr:col>
                    <xdr:colOff>9525</xdr:colOff>
                    <xdr:row>15</xdr:row>
                    <xdr:rowOff>28575</xdr:rowOff>
                  </from>
                  <to>
                    <xdr:col>4</xdr:col>
                    <xdr:colOff>447675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216" r:id="rId30" name="Check Box 64">
              <controlPr defaultSize="0" autoFill="0" autoLine="0" autoPict="0" altText="">
                <anchor moveWithCells="1">
                  <from>
                    <xdr:col>3</xdr:col>
                    <xdr:colOff>9525</xdr:colOff>
                    <xdr:row>17</xdr:row>
                    <xdr:rowOff>28575</xdr:rowOff>
                  </from>
                  <to>
                    <xdr:col>3</xdr:col>
                    <xdr:colOff>447675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217" r:id="rId31" name="Check Box 65">
              <controlPr defaultSize="0" autoFill="0" autoLine="0" autoPict="0" altText="">
                <anchor moveWithCells="1">
                  <from>
                    <xdr:col>3</xdr:col>
                    <xdr:colOff>9525</xdr:colOff>
                    <xdr:row>18</xdr:row>
                    <xdr:rowOff>28575</xdr:rowOff>
                  </from>
                  <to>
                    <xdr:col>3</xdr:col>
                    <xdr:colOff>447675</xdr:colOff>
                    <xdr:row>19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28">
    <tabColor theme="5" tint="-0.249977111117893"/>
  </sheetPr>
  <dimension ref="A1:S25"/>
  <sheetViews>
    <sheetView showGridLines="0" showRowColHeaders="0" workbookViewId="0">
      <selection activeCell="B3" sqref="B3"/>
    </sheetView>
  </sheetViews>
  <sheetFormatPr defaultRowHeight="15" x14ac:dyDescent="0.25"/>
  <cols>
    <col min="1" max="1" width="5.7109375" style="24" customWidth="1"/>
    <col min="2" max="2" width="16.7109375" style="24" customWidth="1"/>
    <col min="3" max="3" width="5.7109375" style="24" customWidth="1"/>
    <col min="4" max="6" width="50.7109375" style="24" customWidth="1"/>
    <col min="7" max="7" width="101.85546875" style="24" customWidth="1"/>
    <col min="8" max="11" width="4.7109375" style="24" hidden="1" customWidth="1"/>
    <col min="12" max="16" width="0" style="24" hidden="1" customWidth="1"/>
    <col min="17" max="16384" width="9.140625" style="24"/>
  </cols>
  <sheetData>
    <row r="1" spans="1:14" ht="15.75" thickBot="1" x14ac:dyDescent="0.3"/>
    <row r="2" spans="1:14" ht="33" customHeight="1" thickBot="1" x14ac:dyDescent="0.3">
      <c r="B2" s="5" t="s">
        <v>59</v>
      </c>
      <c r="D2" s="225" t="s">
        <v>413</v>
      </c>
      <c r="E2" s="226"/>
      <c r="F2" s="227"/>
    </row>
    <row r="3" spans="1:14" ht="33" customHeight="1" thickBot="1" x14ac:dyDescent="0.3">
      <c r="B3" s="22" t="s">
        <v>76</v>
      </c>
      <c r="D3" s="228"/>
      <c r="E3" s="229"/>
      <c r="F3" s="230"/>
    </row>
    <row r="4" spans="1:14" ht="21.75" customHeight="1" x14ac:dyDescent="0.25">
      <c r="B4" s="93"/>
      <c r="D4" s="231" t="s">
        <v>222</v>
      </c>
      <c r="E4" s="232"/>
      <c r="F4" s="232"/>
    </row>
    <row r="5" spans="1:14" ht="21.95" customHeight="1" x14ac:dyDescent="0.25">
      <c r="D5" s="102" t="s">
        <v>81</v>
      </c>
      <c r="E5" s="102" t="s">
        <v>58</v>
      </c>
      <c r="F5" s="102" t="s">
        <v>219</v>
      </c>
    </row>
    <row r="6" spans="1:14" ht="44.1" customHeight="1" x14ac:dyDescent="0.25">
      <c r="A6" s="135" t="s">
        <v>437</v>
      </c>
      <c r="B6" s="136" t="s">
        <v>444</v>
      </c>
      <c r="C6" s="110" t="s">
        <v>395</v>
      </c>
      <c r="D6" s="137" t="s">
        <v>592</v>
      </c>
      <c r="E6" s="104"/>
      <c r="F6" s="105"/>
      <c r="H6" s="24" t="s">
        <v>254</v>
      </c>
      <c r="J6" s="24">
        <v>1</v>
      </c>
    </row>
    <row r="7" spans="1:14" ht="44.1" customHeight="1" x14ac:dyDescent="0.25">
      <c r="A7" s="135" t="s">
        <v>439</v>
      </c>
      <c r="B7" s="136" t="s">
        <v>438</v>
      </c>
      <c r="C7" s="110" t="s">
        <v>395</v>
      </c>
      <c r="D7" s="137" t="s">
        <v>409</v>
      </c>
      <c r="E7" s="104"/>
      <c r="F7" s="105"/>
      <c r="H7" s="24" t="s">
        <v>255</v>
      </c>
    </row>
    <row r="8" spans="1:14" ht="44.1" customHeight="1" x14ac:dyDescent="0.25">
      <c r="C8" s="110" t="s">
        <v>395</v>
      </c>
      <c r="D8" s="137" t="s">
        <v>593</v>
      </c>
      <c r="E8" s="104"/>
      <c r="F8" s="105"/>
      <c r="H8" s="24" t="s">
        <v>256</v>
      </c>
    </row>
    <row r="9" spans="1:14" ht="44.1" customHeight="1" x14ac:dyDescent="0.25">
      <c r="C9" s="110" t="s">
        <v>395</v>
      </c>
      <c r="D9" s="106" t="s">
        <v>410</v>
      </c>
      <c r="E9" s="104"/>
      <c r="F9" s="105"/>
    </row>
    <row r="10" spans="1:14" ht="44.1" customHeight="1" x14ac:dyDescent="0.25">
      <c r="C10" s="110" t="s">
        <v>395</v>
      </c>
      <c r="D10" s="104" t="s">
        <v>411</v>
      </c>
      <c r="E10" s="104"/>
      <c r="F10" s="104"/>
    </row>
    <row r="11" spans="1:14" ht="44.1" customHeight="1" x14ac:dyDescent="0.25">
      <c r="C11" s="110" t="s">
        <v>395</v>
      </c>
      <c r="D11" s="104" t="s">
        <v>412</v>
      </c>
      <c r="E11" s="104"/>
      <c r="F11" s="104"/>
    </row>
    <row r="12" spans="1:14" ht="21.75" customHeight="1" x14ac:dyDescent="0.25">
      <c r="B12" s="93"/>
      <c r="D12" s="233" t="s">
        <v>451</v>
      </c>
      <c r="E12" s="233"/>
      <c r="F12" s="233"/>
    </row>
    <row r="13" spans="1:14" ht="21.95" customHeight="1" x14ac:dyDescent="0.25">
      <c r="D13" s="234" t="s">
        <v>253</v>
      </c>
      <c r="E13" s="234"/>
      <c r="F13" s="234"/>
    </row>
    <row r="14" spans="1:14" ht="24.95" customHeight="1" x14ac:dyDescent="0.25">
      <c r="D14" s="24" t="s">
        <v>836</v>
      </c>
      <c r="E14" s="24" t="s">
        <v>837</v>
      </c>
      <c r="F14" s="24" t="s">
        <v>839</v>
      </c>
      <c r="I14" s="161"/>
      <c r="L14" s="130" t="b">
        <v>0</v>
      </c>
      <c r="M14" s="127" t="b">
        <v>0</v>
      </c>
      <c r="N14" s="127" t="b">
        <v>0</v>
      </c>
    </row>
    <row r="15" spans="1:14" ht="24.95" customHeight="1" x14ac:dyDescent="0.25">
      <c r="D15" s="100" t="s">
        <v>599</v>
      </c>
      <c r="E15" s="100" t="s">
        <v>597</v>
      </c>
      <c r="F15" s="100" t="s">
        <v>407</v>
      </c>
      <c r="I15" s="97"/>
      <c r="L15" s="130"/>
      <c r="M15" s="127" t="b">
        <v>0</v>
      </c>
      <c r="N15" s="127" t="b">
        <v>0</v>
      </c>
    </row>
    <row r="16" spans="1:14" ht="24.95" customHeight="1" x14ac:dyDescent="0.25">
      <c r="D16" s="100" t="s">
        <v>398</v>
      </c>
      <c r="E16" s="100" t="s">
        <v>403</v>
      </c>
      <c r="F16" s="100" t="s">
        <v>408</v>
      </c>
      <c r="I16" s="97"/>
      <c r="L16" s="130"/>
      <c r="M16" s="127" t="b">
        <v>0</v>
      </c>
      <c r="N16" s="127" t="b">
        <v>0</v>
      </c>
    </row>
    <row r="17" spans="4:19" ht="24.95" customHeight="1" x14ac:dyDescent="0.25">
      <c r="D17" s="100" t="s">
        <v>401</v>
      </c>
      <c r="E17" s="100" t="s">
        <v>402</v>
      </c>
      <c r="F17" s="100" t="s">
        <v>405</v>
      </c>
      <c r="I17" s="97"/>
      <c r="L17" s="130"/>
      <c r="M17" s="127"/>
      <c r="N17" s="127" t="b">
        <v>0</v>
      </c>
    </row>
    <row r="18" spans="4:19" ht="24.95" customHeight="1" x14ac:dyDescent="0.25">
      <c r="D18" s="100" t="s">
        <v>406</v>
      </c>
      <c r="E18" s="100" t="s">
        <v>404</v>
      </c>
      <c r="F18" s="100" t="s">
        <v>400</v>
      </c>
      <c r="I18" s="97"/>
      <c r="L18" s="130"/>
      <c r="M18" s="127" t="b">
        <v>0</v>
      </c>
      <c r="N18" s="127" t="b">
        <v>0</v>
      </c>
    </row>
    <row r="19" spans="4:19" ht="24.95" customHeight="1" x14ac:dyDescent="0.25">
      <c r="D19" s="24" t="s">
        <v>838</v>
      </c>
      <c r="E19" s="100" t="s">
        <v>598</v>
      </c>
      <c r="F19" s="100" t="s">
        <v>399</v>
      </c>
      <c r="I19" s="97"/>
      <c r="L19" s="130"/>
      <c r="M19" s="127" t="b">
        <v>0</v>
      </c>
      <c r="N19" s="127" t="b">
        <v>0</v>
      </c>
    </row>
    <row r="20" spans="4:19" ht="24.95" customHeight="1" x14ac:dyDescent="0.25">
      <c r="D20" s="100" t="s">
        <v>397</v>
      </c>
      <c r="F20" s="100" t="s">
        <v>594</v>
      </c>
      <c r="I20" s="97"/>
      <c r="L20" s="97"/>
      <c r="M20" s="128"/>
      <c r="N20" s="128"/>
    </row>
    <row r="21" spans="4:19" ht="24.95" customHeight="1" x14ac:dyDescent="0.25">
      <c r="D21" s="100" t="s">
        <v>596</v>
      </c>
      <c r="I21" s="97"/>
      <c r="L21" s="97"/>
      <c r="M21" s="128"/>
      <c r="N21" s="128"/>
    </row>
    <row r="22" spans="4:19" ht="24.95" customHeight="1" x14ac:dyDescent="0.25">
      <c r="D22" s="100" t="s">
        <v>595</v>
      </c>
      <c r="I22" s="97"/>
      <c r="L22" s="97"/>
      <c r="M22" s="128"/>
      <c r="N22" s="128"/>
    </row>
    <row r="23" spans="4:19" ht="24.95" customHeight="1" thickBot="1" x14ac:dyDescent="0.3">
      <c r="I23" s="24" t="s">
        <v>663</v>
      </c>
      <c r="J23" s="149">
        <f>COUNTIF(J3:J19, "4")+O24</f>
        <v>0</v>
      </c>
      <c r="M23" s="129"/>
      <c r="N23" s="128"/>
    </row>
    <row r="24" spans="4:19" ht="24.95" customHeight="1" thickBot="1" x14ac:dyDescent="0.3">
      <c r="I24" s="24" t="s">
        <v>435</v>
      </c>
      <c r="J24" s="148">
        <f>COUNTIF(J2:J19, "2")+Q24</f>
        <v>0</v>
      </c>
      <c r="L24" s="133">
        <f>COUNTIF(L13:L23, "ИСТИНА")</f>
        <v>0</v>
      </c>
      <c r="M24" s="133">
        <f>COUNTIF(M13:M23, "ИСТИНА")</f>
        <v>0</v>
      </c>
      <c r="N24" s="133">
        <f>COUNTIF(N13:N23, "ИСТИНА")</f>
        <v>0</v>
      </c>
      <c r="O24" s="147">
        <f>ROUNDDOWN(SUM(L24:N24)/5,0)</f>
        <v>0</v>
      </c>
      <c r="Q24" s="162">
        <f>ROUNDDOWN(COUNTIF(N23, "ИСТИНА")/5,0)</f>
        <v>0</v>
      </c>
      <c r="S24" s="176">
        <f>SUM(L24:N24)+J23</f>
        <v>0</v>
      </c>
    </row>
    <row r="25" spans="4:19" s="23" customFormat="1" ht="111" customHeight="1" thickBot="1" x14ac:dyDescent="0.3">
      <c r="D25" s="143" t="s">
        <v>551</v>
      </c>
      <c r="E25" s="235"/>
      <c r="F25" s="236"/>
    </row>
  </sheetData>
  <mergeCells count="5">
    <mergeCell ref="D2:F3"/>
    <mergeCell ref="D4:F4"/>
    <mergeCell ref="D12:F12"/>
    <mergeCell ref="D13:F13"/>
    <mergeCell ref="E25:F25"/>
  </mergeCells>
  <dataValidations disablePrompts="1" count="1">
    <dataValidation allowBlank="1" showInputMessage="1" showErrorMessage="1" prompt="нажмите на стрелку справа и выберите ответ из списка" sqref="F6"/>
  </dataValidations>
  <hyperlinks>
    <hyperlink ref="B3" location="ТЕЛЕФОНИЯ!A1" display="СЛЕДУЮЩИЙ БЛОК"/>
    <hyperlink ref="B2" location="'&lt;МЕНЮ&gt;'!A1" display="ПЕРЕХОД В ГЛАВНОЕ МЕНЮ"/>
  </hyperlink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0177" r:id="rId4" name="Drop Down 1">
              <controlPr defaultSize="0" autoLine="0" autoPict="0">
                <anchor moveWithCells="1">
                  <from>
                    <xdr:col>5</xdr:col>
                    <xdr:colOff>19050</xdr:colOff>
                    <xdr:row>5</xdr:row>
                    <xdr:rowOff>19050</xdr:rowOff>
                  </from>
                  <to>
                    <xdr:col>5</xdr:col>
                    <xdr:colOff>3352800</xdr:colOff>
                    <xdr:row>5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184" r:id="rId5" name="Check Box 8">
              <controlPr defaultSize="0" autoFill="0" autoLine="0" autoPict="0" altText="">
                <anchor moveWithCells="1">
                  <from>
                    <xdr:col>3</xdr:col>
                    <xdr:colOff>9525</xdr:colOff>
                    <xdr:row>19</xdr:row>
                    <xdr:rowOff>28575</xdr:rowOff>
                  </from>
                  <to>
                    <xdr:col>3</xdr:col>
                    <xdr:colOff>447675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185" r:id="rId6" name="Check Box 9">
              <controlPr defaultSize="0" autoFill="0" autoLine="0" autoPict="0" altText="">
                <anchor moveWithCells="1">
                  <from>
                    <xdr:col>3</xdr:col>
                    <xdr:colOff>9525</xdr:colOff>
                    <xdr:row>14</xdr:row>
                    <xdr:rowOff>28575</xdr:rowOff>
                  </from>
                  <to>
                    <xdr:col>3</xdr:col>
                    <xdr:colOff>447675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186" r:id="rId7" name="Check Box 10">
              <controlPr defaultSize="0" autoFill="0" autoLine="0" autoPict="0" altText="">
                <anchor moveWithCells="1">
                  <from>
                    <xdr:col>5</xdr:col>
                    <xdr:colOff>9525</xdr:colOff>
                    <xdr:row>19</xdr:row>
                    <xdr:rowOff>28575</xdr:rowOff>
                  </from>
                  <to>
                    <xdr:col>5</xdr:col>
                    <xdr:colOff>447675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187" r:id="rId8" name="Check Box 11">
              <controlPr defaultSize="0" autoFill="0" autoLine="0" autoPict="0" altText="">
                <anchor moveWithCells="1">
                  <from>
                    <xdr:col>5</xdr:col>
                    <xdr:colOff>9525</xdr:colOff>
                    <xdr:row>18</xdr:row>
                    <xdr:rowOff>28575</xdr:rowOff>
                  </from>
                  <to>
                    <xdr:col>5</xdr:col>
                    <xdr:colOff>447675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188" r:id="rId9" name="Check Box 12">
              <controlPr defaultSize="0" autoFill="0" autoLine="0" autoPict="0" altText="">
                <anchor moveWithCells="1">
                  <from>
                    <xdr:col>4</xdr:col>
                    <xdr:colOff>9525</xdr:colOff>
                    <xdr:row>17</xdr:row>
                    <xdr:rowOff>28575</xdr:rowOff>
                  </from>
                  <to>
                    <xdr:col>4</xdr:col>
                    <xdr:colOff>447675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194" r:id="rId10" name="Check Box 18">
              <controlPr defaultSize="0" autoFill="0" autoLine="0" autoPict="0" altText="">
                <anchor moveWithCells="1">
                  <from>
                    <xdr:col>3</xdr:col>
                    <xdr:colOff>9525</xdr:colOff>
                    <xdr:row>15</xdr:row>
                    <xdr:rowOff>28575</xdr:rowOff>
                  </from>
                  <to>
                    <xdr:col>3</xdr:col>
                    <xdr:colOff>447675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195" r:id="rId11" name="Check Box 19">
              <controlPr defaultSize="0" autoFill="0" autoLine="0" autoPict="0" altText="">
                <anchor moveWithCells="1">
                  <from>
                    <xdr:col>4</xdr:col>
                    <xdr:colOff>9525</xdr:colOff>
                    <xdr:row>15</xdr:row>
                    <xdr:rowOff>28575</xdr:rowOff>
                  </from>
                  <to>
                    <xdr:col>4</xdr:col>
                    <xdr:colOff>447675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196" r:id="rId12" name="Check Box 20">
              <controlPr defaultSize="0" autoFill="0" autoLine="0" autoPict="0" altText="">
                <anchor moveWithCells="1">
                  <from>
                    <xdr:col>4</xdr:col>
                    <xdr:colOff>9525</xdr:colOff>
                    <xdr:row>14</xdr:row>
                    <xdr:rowOff>28575</xdr:rowOff>
                  </from>
                  <to>
                    <xdr:col>4</xdr:col>
                    <xdr:colOff>447675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197" r:id="rId13" name="Check Box 21">
              <controlPr defaultSize="0" autoFill="0" autoLine="0" autoPict="0" altText="">
                <anchor moveWithCells="1">
                  <from>
                    <xdr:col>4</xdr:col>
                    <xdr:colOff>9525</xdr:colOff>
                    <xdr:row>16</xdr:row>
                    <xdr:rowOff>28575</xdr:rowOff>
                  </from>
                  <to>
                    <xdr:col>4</xdr:col>
                    <xdr:colOff>447675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198" r:id="rId14" name="Check Box 22">
              <controlPr defaultSize="0" autoFill="0" autoLine="0" autoPict="0" altText="">
                <anchor moveWithCells="1">
                  <from>
                    <xdr:col>4</xdr:col>
                    <xdr:colOff>9525</xdr:colOff>
                    <xdr:row>17</xdr:row>
                    <xdr:rowOff>28575</xdr:rowOff>
                  </from>
                  <to>
                    <xdr:col>4</xdr:col>
                    <xdr:colOff>447675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199" r:id="rId15" name="Check Box 23">
              <controlPr defaultSize="0" autoFill="0" autoLine="0" autoPict="0" altText="">
                <anchor moveWithCells="1">
                  <from>
                    <xdr:col>3</xdr:col>
                    <xdr:colOff>9525</xdr:colOff>
                    <xdr:row>20</xdr:row>
                    <xdr:rowOff>28575</xdr:rowOff>
                  </from>
                  <to>
                    <xdr:col>3</xdr:col>
                    <xdr:colOff>447675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205" r:id="rId16" name="Check Box 29">
              <controlPr defaultSize="0" autoFill="0" autoLine="0" autoPict="0" altText="">
                <anchor moveWithCells="1">
                  <from>
                    <xdr:col>5</xdr:col>
                    <xdr:colOff>9525</xdr:colOff>
                    <xdr:row>16</xdr:row>
                    <xdr:rowOff>28575</xdr:rowOff>
                  </from>
                  <to>
                    <xdr:col>5</xdr:col>
                    <xdr:colOff>447675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206" r:id="rId17" name="Check Box 30">
              <controlPr defaultSize="0" autoFill="0" autoLine="0" autoPict="0" altText="">
                <anchor moveWithCells="1">
                  <from>
                    <xdr:col>3</xdr:col>
                    <xdr:colOff>9525</xdr:colOff>
                    <xdr:row>17</xdr:row>
                    <xdr:rowOff>28575</xdr:rowOff>
                  </from>
                  <to>
                    <xdr:col>3</xdr:col>
                    <xdr:colOff>447675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207" r:id="rId18" name="Check Box 31">
              <controlPr defaultSize="0" autoFill="0" autoLine="0" autoPict="0" altText="">
                <anchor moveWithCells="1">
                  <from>
                    <xdr:col>5</xdr:col>
                    <xdr:colOff>9525</xdr:colOff>
                    <xdr:row>14</xdr:row>
                    <xdr:rowOff>28575</xdr:rowOff>
                  </from>
                  <to>
                    <xdr:col>5</xdr:col>
                    <xdr:colOff>447675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208" r:id="rId19" name="Check Box 32">
              <controlPr defaultSize="0" autoFill="0" autoLine="0" autoPict="0" altText="">
                <anchor moveWithCells="1">
                  <from>
                    <xdr:col>4</xdr:col>
                    <xdr:colOff>9525</xdr:colOff>
                    <xdr:row>17</xdr:row>
                    <xdr:rowOff>28575</xdr:rowOff>
                  </from>
                  <to>
                    <xdr:col>4</xdr:col>
                    <xdr:colOff>447675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212" r:id="rId20" name="Check Box 36">
              <controlPr defaultSize="0" autoFill="0" autoLine="0" autoPict="0" altText="">
                <anchor moveWithCells="1">
                  <from>
                    <xdr:col>5</xdr:col>
                    <xdr:colOff>9525</xdr:colOff>
                    <xdr:row>18</xdr:row>
                    <xdr:rowOff>28575</xdr:rowOff>
                  </from>
                  <to>
                    <xdr:col>5</xdr:col>
                    <xdr:colOff>447675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213" r:id="rId21" name="Check Box 37">
              <controlPr defaultSize="0" autoFill="0" autoLine="0" autoPict="0" altText="">
                <anchor moveWithCells="1">
                  <from>
                    <xdr:col>4</xdr:col>
                    <xdr:colOff>9525</xdr:colOff>
                    <xdr:row>17</xdr:row>
                    <xdr:rowOff>28575</xdr:rowOff>
                  </from>
                  <to>
                    <xdr:col>4</xdr:col>
                    <xdr:colOff>447675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219" r:id="rId22" name="Check Box 43">
              <controlPr defaultSize="0" autoFill="0" autoLine="0" autoPict="0" altText="">
                <anchor moveWithCells="1">
                  <from>
                    <xdr:col>4</xdr:col>
                    <xdr:colOff>9525</xdr:colOff>
                    <xdr:row>15</xdr:row>
                    <xdr:rowOff>28575</xdr:rowOff>
                  </from>
                  <to>
                    <xdr:col>4</xdr:col>
                    <xdr:colOff>447675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220" r:id="rId23" name="Check Box 44">
              <controlPr defaultSize="0" autoFill="0" autoLine="0" autoPict="0" altText="">
                <anchor moveWithCells="1">
                  <from>
                    <xdr:col>4</xdr:col>
                    <xdr:colOff>9525</xdr:colOff>
                    <xdr:row>17</xdr:row>
                    <xdr:rowOff>28575</xdr:rowOff>
                  </from>
                  <to>
                    <xdr:col>4</xdr:col>
                    <xdr:colOff>447675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221" r:id="rId24" name="Check Box 45">
              <controlPr defaultSize="0" autoFill="0" autoLine="0" autoPict="0" altText="">
                <anchor moveWithCells="1">
                  <from>
                    <xdr:col>5</xdr:col>
                    <xdr:colOff>9525</xdr:colOff>
                    <xdr:row>18</xdr:row>
                    <xdr:rowOff>28575</xdr:rowOff>
                  </from>
                  <to>
                    <xdr:col>5</xdr:col>
                    <xdr:colOff>447675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222" r:id="rId25" name="Check Box 46">
              <controlPr defaultSize="0" autoFill="0" autoLine="0" autoPict="0" altText="">
                <anchor moveWithCells="1">
                  <from>
                    <xdr:col>5</xdr:col>
                    <xdr:colOff>9525</xdr:colOff>
                    <xdr:row>18</xdr:row>
                    <xdr:rowOff>28575</xdr:rowOff>
                  </from>
                  <to>
                    <xdr:col>5</xdr:col>
                    <xdr:colOff>447675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223" r:id="rId26" name="Check Box 47">
              <controlPr defaultSize="0" autoFill="0" autoLine="0" autoPict="0" altText="">
                <anchor moveWithCells="1">
                  <from>
                    <xdr:col>5</xdr:col>
                    <xdr:colOff>9525</xdr:colOff>
                    <xdr:row>18</xdr:row>
                    <xdr:rowOff>28575</xdr:rowOff>
                  </from>
                  <to>
                    <xdr:col>5</xdr:col>
                    <xdr:colOff>447675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224" r:id="rId27" name="Check Box 48">
              <controlPr defaultSize="0" autoFill="0" autoLine="0" autoPict="0" altText="">
                <anchor moveWithCells="1">
                  <from>
                    <xdr:col>5</xdr:col>
                    <xdr:colOff>9525</xdr:colOff>
                    <xdr:row>18</xdr:row>
                    <xdr:rowOff>28575</xdr:rowOff>
                  </from>
                  <to>
                    <xdr:col>5</xdr:col>
                    <xdr:colOff>447675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225" r:id="rId28" name="Check Box 49">
              <controlPr defaultSize="0" autoFill="0" autoLine="0" autoPict="0" altText="">
                <anchor moveWithCells="1">
                  <from>
                    <xdr:col>5</xdr:col>
                    <xdr:colOff>9525</xdr:colOff>
                    <xdr:row>18</xdr:row>
                    <xdr:rowOff>28575</xdr:rowOff>
                  </from>
                  <to>
                    <xdr:col>5</xdr:col>
                    <xdr:colOff>447675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228" r:id="rId29" name="Check Box 52">
              <controlPr defaultSize="0" autoFill="0" autoLine="0" autoPict="0" altText="">
                <anchor moveWithCells="1">
                  <from>
                    <xdr:col>4</xdr:col>
                    <xdr:colOff>9525</xdr:colOff>
                    <xdr:row>17</xdr:row>
                    <xdr:rowOff>28575</xdr:rowOff>
                  </from>
                  <to>
                    <xdr:col>4</xdr:col>
                    <xdr:colOff>447675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229" r:id="rId30" name="Check Box 53">
              <controlPr defaultSize="0" autoFill="0" autoLine="0" autoPict="0" altText="">
                <anchor moveWithCells="1">
                  <from>
                    <xdr:col>4</xdr:col>
                    <xdr:colOff>9525</xdr:colOff>
                    <xdr:row>18</xdr:row>
                    <xdr:rowOff>28575</xdr:rowOff>
                  </from>
                  <to>
                    <xdr:col>4</xdr:col>
                    <xdr:colOff>447675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230" r:id="rId31" name="Check Box 54">
              <controlPr defaultSize="0" autoFill="0" autoLine="0" autoPict="0" altText="">
                <anchor moveWithCells="1">
                  <from>
                    <xdr:col>4</xdr:col>
                    <xdr:colOff>9525</xdr:colOff>
                    <xdr:row>17</xdr:row>
                    <xdr:rowOff>28575</xdr:rowOff>
                  </from>
                  <to>
                    <xdr:col>4</xdr:col>
                    <xdr:colOff>447675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231" r:id="rId32" name="Check Box 55">
              <controlPr defaultSize="0" autoFill="0" autoLine="0" autoPict="0" altText="">
                <anchor moveWithCells="1">
                  <from>
                    <xdr:col>4</xdr:col>
                    <xdr:colOff>9525</xdr:colOff>
                    <xdr:row>18</xdr:row>
                    <xdr:rowOff>28575</xdr:rowOff>
                  </from>
                  <to>
                    <xdr:col>4</xdr:col>
                    <xdr:colOff>447675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233" r:id="rId33" name="Check Box 57">
              <controlPr defaultSize="0" autoFill="0" autoLine="0" autoPict="0" altText="">
                <anchor moveWithCells="1">
                  <from>
                    <xdr:col>3</xdr:col>
                    <xdr:colOff>9525</xdr:colOff>
                    <xdr:row>14</xdr:row>
                    <xdr:rowOff>28575</xdr:rowOff>
                  </from>
                  <to>
                    <xdr:col>3</xdr:col>
                    <xdr:colOff>447675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234" r:id="rId34" name="Drop Down 58">
              <controlPr defaultSize="0" autoLine="0" autoPict="0">
                <anchor moveWithCells="1">
                  <from>
                    <xdr:col>5</xdr:col>
                    <xdr:colOff>19050</xdr:colOff>
                    <xdr:row>6</xdr:row>
                    <xdr:rowOff>19050</xdr:rowOff>
                  </from>
                  <to>
                    <xdr:col>5</xdr:col>
                    <xdr:colOff>3352800</xdr:colOff>
                    <xdr:row>6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235" r:id="rId35" name="Drop Down 59">
              <controlPr defaultSize="0" autoLine="0" autoPict="0">
                <anchor moveWithCells="1">
                  <from>
                    <xdr:col>5</xdr:col>
                    <xdr:colOff>19050</xdr:colOff>
                    <xdr:row>7</xdr:row>
                    <xdr:rowOff>19050</xdr:rowOff>
                  </from>
                  <to>
                    <xdr:col>5</xdr:col>
                    <xdr:colOff>3352800</xdr:colOff>
                    <xdr:row>7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236" r:id="rId36" name="Drop Down 60">
              <controlPr defaultSize="0" autoLine="0" autoPict="0">
                <anchor moveWithCells="1">
                  <from>
                    <xdr:col>5</xdr:col>
                    <xdr:colOff>19050</xdr:colOff>
                    <xdr:row>8</xdr:row>
                    <xdr:rowOff>19050</xdr:rowOff>
                  </from>
                  <to>
                    <xdr:col>5</xdr:col>
                    <xdr:colOff>3352800</xdr:colOff>
                    <xdr:row>8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237" r:id="rId37" name="Drop Down 61">
              <controlPr defaultSize="0" autoLine="0" autoPict="0">
                <anchor moveWithCells="1">
                  <from>
                    <xdr:col>5</xdr:col>
                    <xdr:colOff>19050</xdr:colOff>
                    <xdr:row>9</xdr:row>
                    <xdr:rowOff>19050</xdr:rowOff>
                  </from>
                  <to>
                    <xdr:col>5</xdr:col>
                    <xdr:colOff>3352800</xdr:colOff>
                    <xdr:row>9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238" r:id="rId38" name="Drop Down 62">
              <controlPr defaultSize="0" autoLine="0" autoPict="0">
                <anchor moveWithCells="1">
                  <from>
                    <xdr:col>5</xdr:col>
                    <xdr:colOff>19050</xdr:colOff>
                    <xdr:row>10</xdr:row>
                    <xdr:rowOff>19050</xdr:rowOff>
                  </from>
                  <to>
                    <xdr:col>5</xdr:col>
                    <xdr:colOff>3352800</xdr:colOff>
                    <xdr:row>10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239" r:id="rId39" name="Check Box 63">
              <controlPr defaultSize="0" autoFill="0" autoLine="0" autoPict="0" altText="">
                <anchor moveWithCells="1">
                  <from>
                    <xdr:col>3</xdr:col>
                    <xdr:colOff>9525</xdr:colOff>
                    <xdr:row>21</xdr:row>
                    <xdr:rowOff>28575</xdr:rowOff>
                  </from>
                  <to>
                    <xdr:col>3</xdr:col>
                    <xdr:colOff>447675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240" r:id="rId40" name="Check Box 64">
              <controlPr defaultSize="0" autoFill="0" autoLine="0" autoPict="0" altText="">
                <anchor moveWithCells="1">
                  <from>
                    <xdr:col>5</xdr:col>
                    <xdr:colOff>9525</xdr:colOff>
                    <xdr:row>15</xdr:row>
                    <xdr:rowOff>28575</xdr:rowOff>
                  </from>
                  <to>
                    <xdr:col>5</xdr:col>
                    <xdr:colOff>447675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241" r:id="rId41" name="Check Box 65">
              <controlPr defaultSize="0" autoFill="0" autoLine="0" autoPict="0" altText="">
                <anchor moveWithCells="1">
                  <from>
                    <xdr:col>5</xdr:col>
                    <xdr:colOff>9525</xdr:colOff>
                    <xdr:row>16</xdr:row>
                    <xdr:rowOff>28575</xdr:rowOff>
                  </from>
                  <to>
                    <xdr:col>5</xdr:col>
                    <xdr:colOff>447675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242" r:id="rId42" name="Check Box 66">
              <controlPr defaultSize="0" autoFill="0" autoLine="0" autoPict="0" altText="">
                <anchor moveWithCells="1">
                  <from>
                    <xdr:col>5</xdr:col>
                    <xdr:colOff>9525</xdr:colOff>
                    <xdr:row>17</xdr:row>
                    <xdr:rowOff>28575</xdr:rowOff>
                  </from>
                  <to>
                    <xdr:col>5</xdr:col>
                    <xdr:colOff>447675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243" r:id="rId43" name="Check Box 67">
              <controlPr defaultSize="0" autoFill="0" autoLine="0" autoPict="0" altText="">
                <anchor moveWithCells="1">
                  <from>
                    <xdr:col>3</xdr:col>
                    <xdr:colOff>9525</xdr:colOff>
                    <xdr:row>16</xdr:row>
                    <xdr:rowOff>28575</xdr:rowOff>
                  </from>
                  <to>
                    <xdr:col>3</xdr:col>
                    <xdr:colOff>447675</xdr:colOff>
                    <xdr:row>17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29">
    <tabColor theme="5" tint="-0.249977111117893"/>
  </sheetPr>
  <dimension ref="A1:S23"/>
  <sheetViews>
    <sheetView showGridLines="0" showRowColHeaders="0" workbookViewId="0">
      <selection activeCell="B3" sqref="B3"/>
    </sheetView>
  </sheetViews>
  <sheetFormatPr defaultRowHeight="15" x14ac:dyDescent="0.25"/>
  <cols>
    <col min="1" max="1" width="5.7109375" style="24" customWidth="1"/>
    <col min="2" max="2" width="16.7109375" style="24" customWidth="1"/>
    <col min="3" max="3" width="5.7109375" style="24" customWidth="1"/>
    <col min="4" max="6" width="50.7109375" style="24" customWidth="1"/>
    <col min="7" max="7" width="88.7109375" style="24" customWidth="1"/>
    <col min="8" max="11" width="4.7109375" style="24" hidden="1" customWidth="1"/>
    <col min="12" max="20" width="0" style="24" hidden="1" customWidth="1"/>
    <col min="21" max="16384" width="9.140625" style="24"/>
  </cols>
  <sheetData>
    <row r="1" spans="1:14" ht="15.75" thickBot="1" x14ac:dyDescent="0.3"/>
    <row r="2" spans="1:14" ht="33" customHeight="1" thickBot="1" x14ac:dyDescent="0.3">
      <c r="B2" s="5" t="s">
        <v>59</v>
      </c>
      <c r="D2" s="225" t="s">
        <v>50</v>
      </c>
      <c r="E2" s="226"/>
      <c r="F2" s="227"/>
    </row>
    <row r="3" spans="1:14" ht="33" customHeight="1" thickBot="1" x14ac:dyDescent="0.3">
      <c r="B3" s="22" t="s">
        <v>76</v>
      </c>
      <c r="D3" s="228"/>
      <c r="E3" s="229"/>
      <c r="F3" s="230"/>
    </row>
    <row r="4" spans="1:14" ht="21.75" customHeight="1" x14ac:dyDescent="0.25">
      <c r="B4" s="93"/>
      <c r="D4" s="231" t="s">
        <v>222</v>
      </c>
      <c r="E4" s="232"/>
      <c r="F4" s="232"/>
    </row>
    <row r="5" spans="1:14" ht="21.95" customHeight="1" x14ac:dyDescent="0.25">
      <c r="D5" s="102" t="s">
        <v>81</v>
      </c>
      <c r="E5" s="102" t="s">
        <v>58</v>
      </c>
      <c r="F5" s="102" t="s">
        <v>219</v>
      </c>
    </row>
    <row r="6" spans="1:14" ht="44.1" customHeight="1" x14ac:dyDescent="0.25">
      <c r="A6" s="135" t="s">
        <v>437</v>
      </c>
      <c r="B6" s="136" t="s">
        <v>444</v>
      </c>
      <c r="C6" s="110" t="s">
        <v>395</v>
      </c>
      <c r="D6" s="104" t="s">
        <v>424</v>
      </c>
      <c r="E6" s="242"/>
      <c r="F6" s="243"/>
      <c r="H6" s="24" t="s">
        <v>254</v>
      </c>
    </row>
    <row r="7" spans="1:14" ht="44.1" customHeight="1" x14ac:dyDescent="0.25">
      <c r="A7" s="135" t="s">
        <v>439</v>
      </c>
      <c r="B7" s="136" t="s">
        <v>438</v>
      </c>
      <c r="C7" s="110" t="s">
        <v>395</v>
      </c>
      <c r="D7" s="104" t="s">
        <v>600</v>
      </c>
      <c r="E7" s="104"/>
      <c r="F7" s="105"/>
      <c r="H7" s="24" t="s">
        <v>255</v>
      </c>
    </row>
    <row r="8" spans="1:14" ht="44.1" customHeight="1" x14ac:dyDescent="0.25">
      <c r="C8" s="110" t="s">
        <v>395</v>
      </c>
      <c r="D8" s="104" t="s">
        <v>601</v>
      </c>
      <c r="E8" s="104"/>
      <c r="F8" s="105"/>
      <c r="H8" s="24" t="s">
        <v>256</v>
      </c>
    </row>
    <row r="9" spans="1:14" ht="44.1" customHeight="1" x14ac:dyDescent="0.25">
      <c r="C9" s="110" t="s">
        <v>395</v>
      </c>
      <c r="D9" s="104" t="s">
        <v>602</v>
      </c>
      <c r="E9" s="104"/>
      <c r="F9" s="105"/>
    </row>
    <row r="10" spans="1:14" ht="44.1" customHeight="1" x14ac:dyDescent="0.25">
      <c r="C10" s="110" t="s">
        <v>395</v>
      </c>
      <c r="D10" s="104" t="s">
        <v>603</v>
      </c>
      <c r="E10" s="104"/>
      <c r="F10" s="104"/>
    </row>
    <row r="11" spans="1:14" ht="44.1" customHeight="1" x14ac:dyDescent="0.25">
      <c r="C11" s="110" t="s">
        <v>395</v>
      </c>
      <c r="D11" s="104" t="s">
        <v>414</v>
      </c>
      <c r="E11" s="104"/>
      <c r="F11" s="104"/>
    </row>
    <row r="12" spans="1:14" ht="44.1" customHeight="1" x14ac:dyDescent="0.25">
      <c r="C12" s="110" t="s">
        <v>395</v>
      </c>
      <c r="D12" s="104" t="s">
        <v>229</v>
      </c>
      <c r="E12" s="104"/>
      <c r="F12" s="104"/>
      <c r="J12" s="24">
        <v>1</v>
      </c>
    </row>
    <row r="13" spans="1:14" ht="44.1" customHeight="1" x14ac:dyDescent="0.25">
      <c r="D13" s="233" t="s">
        <v>451</v>
      </c>
      <c r="E13" s="233"/>
      <c r="F13" s="233"/>
    </row>
    <row r="14" spans="1:14" ht="21.95" customHeight="1" x14ac:dyDescent="0.25">
      <c r="D14" s="234" t="s">
        <v>253</v>
      </c>
      <c r="E14" s="234"/>
      <c r="F14" s="234"/>
    </row>
    <row r="15" spans="1:14" ht="24.95" customHeight="1" x14ac:dyDescent="0.25">
      <c r="D15" s="100" t="s">
        <v>739</v>
      </c>
      <c r="E15" s="100" t="s">
        <v>417</v>
      </c>
      <c r="F15" s="100" t="s">
        <v>840</v>
      </c>
      <c r="I15" s="161"/>
      <c r="L15" s="130" t="b">
        <v>0</v>
      </c>
      <c r="M15" s="127" t="b">
        <v>0</v>
      </c>
      <c r="N15" s="127" t="b">
        <v>0</v>
      </c>
    </row>
    <row r="16" spans="1:14" ht="24.95" customHeight="1" x14ac:dyDescent="0.25">
      <c r="D16" s="100" t="s">
        <v>415</v>
      </c>
      <c r="E16" s="100" t="s">
        <v>418</v>
      </c>
      <c r="F16" s="100" t="s">
        <v>421</v>
      </c>
      <c r="I16" s="97"/>
      <c r="L16" s="130"/>
      <c r="M16" s="127" t="b">
        <v>0</v>
      </c>
      <c r="N16" s="127" t="b">
        <v>0</v>
      </c>
    </row>
    <row r="17" spans="3:19" ht="24.95" customHeight="1" x14ac:dyDescent="0.25">
      <c r="D17" s="100" t="s">
        <v>416</v>
      </c>
      <c r="E17" s="100" t="s">
        <v>419</v>
      </c>
      <c r="F17" s="100" t="s">
        <v>422</v>
      </c>
      <c r="I17" s="97"/>
      <c r="L17" s="130"/>
      <c r="M17" s="127" t="b">
        <v>0</v>
      </c>
      <c r="N17" s="127" t="b">
        <v>0</v>
      </c>
    </row>
    <row r="18" spans="3:19" ht="24.95" customHeight="1" x14ac:dyDescent="0.25">
      <c r="D18" s="100" t="s">
        <v>738</v>
      </c>
      <c r="E18" s="100" t="s">
        <v>420</v>
      </c>
      <c r="F18" s="100" t="s">
        <v>423</v>
      </c>
      <c r="I18" s="97"/>
      <c r="L18" s="130"/>
      <c r="M18" s="127"/>
      <c r="N18" s="127" t="b">
        <v>0</v>
      </c>
    </row>
    <row r="19" spans="3:19" ht="24.95" customHeight="1" x14ac:dyDescent="0.25">
      <c r="E19" s="100" t="s">
        <v>737</v>
      </c>
      <c r="F19" s="100" t="s">
        <v>604</v>
      </c>
      <c r="I19" s="97"/>
      <c r="L19" s="130"/>
      <c r="M19" s="127" t="b">
        <v>0</v>
      </c>
      <c r="N19" s="127" t="b">
        <v>0</v>
      </c>
    </row>
    <row r="20" spans="3:19" ht="24.95" customHeight="1" thickBot="1" x14ac:dyDescent="0.3">
      <c r="I20" s="24" t="s">
        <v>663</v>
      </c>
      <c r="J20" s="149">
        <f>COUNTIF(J4:J19, "4")+O21</f>
        <v>0</v>
      </c>
      <c r="M20" s="129"/>
      <c r="N20" s="128"/>
    </row>
    <row r="21" spans="3:19" ht="24.95" customHeight="1" thickBot="1" x14ac:dyDescent="0.3">
      <c r="I21" s="24" t="s">
        <v>435</v>
      </c>
      <c r="J21" s="148">
        <f>COUNTIF(J3:J19, "2")+Q21</f>
        <v>0</v>
      </c>
      <c r="L21" s="133">
        <f>COUNTIF(L14:L20, "ИСТИНА")</f>
        <v>0</v>
      </c>
      <c r="M21" s="133">
        <f>COUNTIF(M14:M20, "ИСТИНА")</f>
        <v>0</v>
      </c>
      <c r="N21" s="133">
        <f>COUNTIF(N14:N20, "ИСТИНА")</f>
        <v>0</v>
      </c>
      <c r="O21" s="147">
        <f>ROUNDDOWN(SUM(L21:N21)/5,0)</f>
        <v>0</v>
      </c>
      <c r="Q21" s="162">
        <f>ROUNDDOWN(COUNTIF(N20, "ИСТИНА")/5,0)</f>
        <v>0</v>
      </c>
      <c r="S21" s="176">
        <f>SUM(L21:N21)+J20</f>
        <v>0</v>
      </c>
    </row>
    <row r="22" spans="3:19" ht="111" customHeight="1" thickBot="1" x14ac:dyDescent="0.3">
      <c r="C22" s="23"/>
      <c r="D22" s="143" t="s">
        <v>551</v>
      </c>
      <c r="E22" s="235"/>
      <c r="F22" s="236"/>
    </row>
    <row r="23" spans="3:19" s="23" customFormat="1" ht="81.75" customHeight="1" x14ac:dyDescent="0.25">
      <c r="C23" s="24"/>
      <c r="D23" s="24"/>
      <c r="E23" s="24"/>
      <c r="F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</row>
  </sheetData>
  <mergeCells count="6">
    <mergeCell ref="E22:F22"/>
    <mergeCell ref="D2:F3"/>
    <mergeCell ref="D4:F4"/>
    <mergeCell ref="D13:F13"/>
    <mergeCell ref="D14:F14"/>
    <mergeCell ref="E6:F6"/>
  </mergeCells>
  <dataValidations disablePrompts="1" count="1">
    <dataValidation allowBlank="1" showInputMessage="1" showErrorMessage="1" prompt="нажмите на стрелку справа и выберите ответ из списка" sqref="F7"/>
  </dataValidations>
  <hyperlinks>
    <hyperlink ref="B3" location="'E-MAIL, SMS'!A1" display="СЛЕДУЮЩИЙ БЛОК"/>
    <hyperlink ref="B2" location="'&lt;МЕНЮ&gt;'!A1" display="ПЕРЕХОД В ГЛАВНОЕ МЕНЮ"/>
  </hyperlink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01" r:id="rId4" name="Drop Down 1">
              <controlPr defaultSize="0" autoLine="0" autoPict="0">
                <anchor moveWithCells="1">
                  <from>
                    <xdr:col>5</xdr:col>
                    <xdr:colOff>19050</xdr:colOff>
                    <xdr:row>6</xdr:row>
                    <xdr:rowOff>19050</xdr:rowOff>
                  </from>
                  <to>
                    <xdr:col>5</xdr:col>
                    <xdr:colOff>3352800</xdr:colOff>
                    <xdr:row>6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07" r:id="rId5" name="Check Box 7">
              <controlPr defaultSize="0" autoFill="0" autoLine="0" autoPict="0" altText="">
                <anchor moveWithCells="1">
                  <from>
                    <xdr:col>3</xdr:col>
                    <xdr:colOff>9525</xdr:colOff>
                    <xdr:row>14</xdr:row>
                    <xdr:rowOff>28575</xdr:rowOff>
                  </from>
                  <to>
                    <xdr:col>3</xdr:col>
                    <xdr:colOff>447675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08" r:id="rId6" name="Check Box 8">
              <controlPr defaultSize="0" autoFill="0" autoLine="0" autoPict="0" altText="">
                <anchor moveWithCells="1">
                  <from>
                    <xdr:col>3</xdr:col>
                    <xdr:colOff>9525</xdr:colOff>
                    <xdr:row>15</xdr:row>
                    <xdr:rowOff>28575</xdr:rowOff>
                  </from>
                  <to>
                    <xdr:col>3</xdr:col>
                    <xdr:colOff>447675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09" r:id="rId7" name="Check Box 9">
              <controlPr defaultSize="0" autoFill="0" autoLine="0" autoPict="0" altText="">
                <anchor moveWithCells="1">
                  <from>
                    <xdr:col>3</xdr:col>
                    <xdr:colOff>9525</xdr:colOff>
                    <xdr:row>16</xdr:row>
                    <xdr:rowOff>28575</xdr:rowOff>
                  </from>
                  <to>
                    <xdr:col>3</xdr:col>
                    <xdr:colOff>447675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10" r:id="rId8" name="Check Box 10">
              <controlPr defaultSize="0" autoFill="0" autoLine="0" autoPict="0" altText="">
                <anchor moveWithCells="1">
                  <from>
                    <xdr:col>3</xdr:col>
                    <xdr:colOff>9525</xdr:colOff>
                    <xdr:row>17</xdr:row>
                    <xdr:rowOff>28575</xdr:rowOff>
                  </from>
                  <to>
                    <xdr:col>3</xdr:col>
                    <xdr:colOff>447675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18" r:id="rId9" name="Check Box 18">
              <controlPr defaultSize="0" autoFill="0" autoLine="0" autoPict="0" altText="">
                <anchor moveWithCells="1">
                  <from>
                    <xdr:col>4</xdr:col>
                    <xdr:colOff>9525</xdr:colOff>
                    <xdr:row>14</xdr:row>
                    <xdr:rowOff>28575</xdr:rowOff>
                  </from>
                  <to>
                    <xdr:col>4</xdr:col>
                    <xdr:colOff>447675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19" r:id="rId10" name="Check Box 19">
              <controlPr defaultSize="0" autoFill="0" autoLine="0" autoPict="0" altText="">
                <anchor moveWithCells="1">
                  <from>
                    <xdr:col>4</xdr:col>
                    <xdr:colOff>9525</xdr:colOff>
                    <xdr:row>15</xdr:row>
                    <xdr:rowOff>28575</xdr:rowOff>
                  </from>
                  <to>
                    <xdr:col>4</xdr:col>
                    <xdr:colOff>447675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0" r:id="rId11" name="Check Box 20">
              <controlPr defaultSize="0" autoFill="0" autoLine="0" autoPict="0" altText="">
                <anchor moveWithCells="1">
                  <from>
                    <xdr:col>4</xdr:col>
                    <xdr:colOff>9525</xdr:colOff>
                    <xdr:row>16</xdr:row>
                    <xdr:rowOff>28575</xdr:rowOff>
                  </from>
                  <to>
                    <xdr:col>4</xdr:col>
                    <xdr:colOff>447675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1" r:id="rId12" name="Check Box 21">
              <controlPr defaultSize="0" autoFill="0" autoLine="0" autoPict="0" altText="">
                <anchor moveWithCells="1">
                  <from>
                    <xdr:col>4</xdr:col>
                    <xdr:colOff>9525</xdr:colOff>
                    <xdr:row>17</xdr:row>
                    <xdr:rowOff>28575</xdr:rowOff>
                  </from>
                  <to>
                    <xdr:col>4</xdr:col>
                    <xdr:colOff>447675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9" r:id="rId13" name="Check Box 29">
              <controlPr defaultSize="0" autoFill="0" autoLine="0" autoPict="0" altText="">
                <anchor moveWithCells="1">
                  <from>
                    <xdr:col>5</xdr:col>
                    <xdr:colOff>9525</xdr:colOff>
                    <xdr:row>14</xdr:row>
                    <xdr:rowOff>28575</xdr:rowOff>
                  </from>
                  <to>
                    <xdr:col>5</xdr:col>
                    <xdr:colOff>447675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0" r:id="rId14" name="Check Box 30">
              <controlPr defaultSize="0" autoFill="0" autoLine="0" autoPict="0" altText="">
                <anchor moveWithCells="1">
                  <from>
                    <xdr:col>5</xdr:col>
                    <xdr:colOff>9525</xdr:colOff>
                    <xdr:row>15</xdr:row>
                    <xdr:rowOff>28575</xdr:rowOff>
                  </from>
                  <to>
                    <xdr:col>5</xdr:col>
                    <xdr:colOff>447675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1" r:id="rId15" name="Check Box 31">
              <controlPr defaultSize="0" autoFill="0" autoLine="0" autoPict="0" altText="">
                <anchor moveWithCells="1">
                  <from>
                    <xdr:col>5</xdr:col>
                    <xdr:colOff>9525</xdr:colOff>
                    <xdr:row>16</xdr:row>
                    <xdr:rowOff>28575</xdr:rowOff>
                  </from>
                  <to>
                    <xdr:col>5</xdr:col>
                    <xdr:colOff>447675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2" r:id="rId16" name="Check Box 32">
              <controlPr defaultSize="0" autoFill="0" autoLine="0" autoPict="0" altText="">
                <anchor moveWithCells="1">
                  <from>
                    <xdr:col>5</xdr:col>
                    <xdr:colOff>9525</xdr:colOff>
                    <xdr:row>17</xdr:row>
                    <xdr:rowOff>28575</xdr:rowOff>
                  </from>
                  <to>
                    <xdr:col>5</xdr:col>
                    <xdr:colOff>447675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3" r:id="rId17" name="Check Box 43">
              <controlPr defaultSize="0" autoFill="0" autoLine="0" autoPict="0" altText="">
                <anchor moveWithCells="1">
                  <from>
                    <xdr:col>5</xdr:col>
                    <xdr:colOff>9525</xdr:colOff>
                    <xdr:row>17</xdr:row>
                    <xdr:rowOff>28575</xdr:rowOff>
                  </from>
                  <to>
                    <xdr:col>5</xdr:col>
                    <xdr:colOff>447675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4" r:id="rId18" name="Check Box 44">
              <controlPr defaultSize="0" autoFill="0" autoLine="0" autoPict="0" altText="">
                <anchor moveWithCells="1">
                  <from>
                    <xdr:col>5</xdr:col>
                    <xdr:colOff>9525</xdr:colOff>
                    <xdr:row>18</xdr:row>
                    <xdr:rowOff>28575</xdr:rowOff>
                  </from>
                  <to>
                    <xdr:col>5</xdr:col>
                    <xdr:colOff>447675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5" r:id="rId19" name="Check Box 45">
              <controlPr defaultSize="0" autoFill="0" autoLine="0" autoPict="0" altText="">
                <anchor moveWithCells="1">
                  <from>
                    <xdr:col>4</xdr:col>
                    <xdr:colOff>9525</xdr:colOff>
                    <xdr:row>18</xdr:row>
                    <xdr:rowOff>28575</xdr:rowOff>
                  </from>
                  <to>
                    <xdr:col>4</xdr:col>
                    <xdr:colOff>447675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6" r:id="rId20" name="Drop Down 46">
              <controlPr defaultSize="0" autoLine="0" autoPict="0">
                <anchor moveWithCells="1">
                  <from>
                    <xdr:col>5</xdr:col>
                    <xdr:colOff>19050</xdr:colOff>
                    <xdr:row>7</xdr:row>
                    <xdr:rowOff>19050</xdr:rowOff>
                  </from>
                  <to>
                    <xdr:col>5</xdr:col>
                    <xdr:colOff>3352800</xdr:colOff>
                    <xdr:row>7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7" r:id="rId21" name="Drop Down 47">
              <controlPr defaultSize="0" autoLine="0" autoPict="0">
                <anchor moveWithCells="1">
                  <from>
                    <xdr:col>5</xdr:col>
                    <xdr:colOff>19050</xdr:colOff>
                    <xdr:row>8</xdr:row>
                    <xdr:rowOff>19050</xdr:rowOff>
                  </from>
                  <to>
                    <xdr:col>5</xdr:col>
                    <xdr:colOff>3352800</xdr:colOff>
                    <xdr:row>8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8" r:id="rId22" name="Drop Down 48">
              <controlPr defaultSize="0" autoLine="0" autoPict="0">
                <anchor moveWithCells="1">
                  <from>
                    <xdr:col>5</xdr:col>
                    <xdr:colOff>19050</xdr:colOff>
                    <xdr:row>9</xdr:row>
                    <xdr:rowOff>19050</xdr:rowOff>
                  </from>
                  <to>
                    <xdr:col>5</xdr:col>
                    <xdr:colOff>3352800</xdr:colOff>
                    <xdr:row>9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9" r:id="rId23" name="Drop Down 49">
              <controlPr defaultSize="0" autoLine="0" autoPict="0">
                <anchor moveWithCells="1">
                  <from>
                    <xdr:col>5</xdr:col>
                    <xdr:colOff>19050</xdr:colOff>
                    <xdr:row>10</xdr:row>
                    <xdr:rowOff>19050</xdr:rowOff>
                  </from>
                  <to>
                    <xdr:col>5</xdr:col>
                    <xdr:colOff>3352800</xdr:colOff>
                    <xdr:row>10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50" r:id="rId24" name="Drop Down 50">
              <controlPr defaultSize="0" autoLine="0" autoPict="0">
                <anchor moveWithCells="1">
                  <from>
                    <xdr:col>5</xdr:col>
                    <xdr:colOff>19050</xdr:colOff>
                    <xdr:row>11</xdr:row>
                    <xdr:rowOff>19050</xdr:rowOff>
                  </from>
                  <to>
                    <xdr:col>5</xdr:col>
                    <xdr:colOff>3352800</xdr:colOff>
                    <xdr:row>11</xdr:row>
                    <xdr:rowOff>514350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31">
    <tabColor theme="5" tint="-0.249977111117893"/>
  </sheetPr>
  <dimension ref="A1:S24"/>
  <sheetViews>
    <sheetView showGridLines="0" showRowColHeaders="0" topLeftCell="D10" zoomScale="102" zoomScaleNormal="110" workbookViewId="0">
      <selection activeCell="B3" sqref="B3"/>
    </sheetView>
  </sheetViews>
  <sheetFormatPr defaultRowHeight="15" x14ac:dyDescent="0.25"/>
  <cols>
    <col min="1" max="1" width="5.7109375" style="24" customWidth="1"/>
    <col min="2" max="2" width="16.7109375" style="24" customWidth="1"/>
    <col min="3" max="3" width="5.7109375" style="24" customWidth="1"/>
    <col min="4" max="6" width="50.7109375" style="24" customWidth="1"/>
    <col min="7" max="7" width="115.42578125" style="24" customWidth="1"/>
    <col min="8" max="11" width="4.7109375" style="24" hidden="1" customWidth="1"/>
    <col min="12" max="24" width="0" style="24" hidden="1" customWidth="1"/>
    <col min="25" max="16384" width="9.140625" style="24"/>
  </cols>
  <sheetData>
    <row r="1" spans="1:14" ht="15.75" thickBot="1" x14ac:dyDescent="0.3"/>
    <row r="2" spans="1:14" ht="33" customHeight="1" thickBot="1" x14ac:dyDescent="0.3">
      <c r="B2" s="5" t="s">
        <v>59</v>
      </c>
      <c r="D2" s="225" t="s">
        <v>429</v>
      </c>
      <c r="E2" s="226"/>
      <c r="F2" s="227"/>
    </row>
    <row r="3" spans="1:14" ht="33" customHeight="1" thickBot="1" x14ac:dyDescent="0.3">
      <c r="B3" s="22" t="s">
        <v>76</v>
      </c>
      <c r="D3" s="228"/>
      <c r="E3" s="229"/>
      <c r="F3" s="230"/>
    </row>
    <row r="4" spans="1:14" ht="21.75" customHeight="1" x14ac:dyDescent="0.25">
      <c r="B4" s="93"/>
      <c r="D4" s="231" t="s">
        <v>222</v>
      </c>
      <c r="E4" s="232"/>
      <c r="F4" s="232"/>
    </row>
    <row r="5" spans="1:14" ht="21.95" customHeight="1" x14ac:dyDescent="0.25">
      <c r="D5" s="83" t="s">
        <v>81</v>
      </c>
      <c r="E5" s="83" t="s">
        <v>58</v>
      </c>
      <c r="F5" s="83" t="s">
        <v>219</v>
      </c>
    </row>
    <row r="6" spans="1:14" ht="44.1" customHeight="1" x14ac:dyDescent="0.25">
      <c r="A6" s="135" t="s">
        <v>437</v>
      </c>
      <c r="B6" s="136" t="s">
        <v>444</v>
      </c>
      <c r="C6" s="110" t="s">
        <v>395</v>
      </c>
      <c r="D6" s="104" t="s">
        <v>605</v>
      </c>
      <c r="E6" s="104"/>
      <c r="F6" s="105"/>
      <c r="H6" s="24" t="s">
        <v>254</v>
      </c>
    </row>
    <row r="7" spans="1:14" ht="44.1" customHeight="1" x14ac:dyDescent="0.25">
      <c r="A7" s="135" t="s">
        <v>439</v>
      </c>
      <c r="B7" s="136" t="s">
        <v>438</v>
      </c>
      <c r="C7" s="110" t="s">
        <v>395</v>
      </c>
      <c r="D7" s="104" t="s">
        <v>664</v>
      </c>
      <c r="E7" s="104"/>
      <c r="F7" s="105"/>
      <c r="H7" s="24" t="s">
        <v>255</v>
      </c>
    </row>
    <row r="8" spans="1:14" ht="44.1" customHeight="1" x14ac:dyDescent="0.25">
      <c r="C8" s="110" t="s">
        <v>395</v>
      </c>
      <c r="D8" s="104" t="s">
        <v>665</v>
      </c>
      <c r="E8" s="104"/>
      <c r="F8" s="105"/>
      <c r="H8" s="24" t="s">
        <v>256</v>
      </c>
      <c r="J8" s="24">
        <v>1</v>
      </c>
    </row>
    <row r="9" spans="1:14" ht="44.1" customHeight="1" x14ac:dyDescent="0.25">
      <c r="C9" s="110" t="s">
        <v>395</v>
      </c>
      <c r="D9" s="104" t="s">
        <v>606</v>
      </c>
      <c r="E9" s="104"/>
      <c r="F9" s="105"/>
    </row>
    <row r="10" spans="1:14" ht="44.1" customHeight="1" x14ac:dyDescent="0.25">
      <c r="C10" s="110" t="s">
        <v>395</v>
      </c>
      <c r="D10" s="104" t="s">
        <v>425</v>
      </c>
      <c r="E10" s="104"/>
      <c r="F10" s="105"/>
    </row>
    <row r="11" spans="1:14" ht="44.1" customHeight="1" x14ac:dyDescent="0.25">
      <c r="C11" s="110" t="s">
        <v>395</v>
      </c>
      <c r="D11" s="104" t="s">
        <v>426</v>
      </c>
      <c r="E11" s="104"/>
      <c r="F11" s="105"/>
    </row>
    <row r="12" spans="1:14" ht="21.75" customHeight="1" x14ac:dyDescent="0.25">
      <c r="D12" s="233" t="s">
        <v>451</v>
      </c>
      <c r="E12" s="233"/>
      <c r="F12" s="233"/>
    </row>
    <row r="13" spans="1:14" ht="21.95" customHeight="1" x14ac:dyDescent="0.25">
      <c r="D13" s="244" t="s">
        <v>253</v>
      </c>
      <c r="E13" s="245"/>
      <c r="F13" s="245"/>
    </row>
    <row r="14" spans="1:14" ht="24.95" customHeight="1" x14ac:dyDescent="0.25">
      <c r="D14" s="99" t="s">
        <v>841</v>
      </c>
      <c r="E14" s="100" t="s">
        <v>611</v>
      </c>
      <c r="F14" s="99" t="s">
        <v>616</v>
      </c>
      <c r="I14" s="161"/>
      <c r="L14" s="130"/>
      <c r="M14" s="127" t="b">
        <v>0</v>
      </c>
      <c r="N14" s="127" t="b">
        <v>0</v>
      </c>
    </row>
    <row r="15" spans="1:14" ht="24.95" customHeight="1" x14ac:dyDescent="0.25">
      <c r="D15" s="158" t="s">
        <v>607</v>
      </c>
      <c r="E15" s="100" t="s">
        <v>667</v>
      </c>
      <c r="F15" s="100" t="s">
        <v>614</v>
      </c>
      <c r="L15" s="130"/>
      <c r="M15" s="127" t="b">
        <v>0</v>
      </c>
      <c r="N15" s="127" t="b">
        <v>0</v>
      </c>
    </row>
    <row r="16" spans="1:14" ht="24.95" customHeight="1" x14ac:dyDescent="0.25">
      <c r="D16" s="100" t="s">
        <v>608</v>
      </c>
      <c r="E16" s="100" t="s">
        <v>668</v>
      </c>
      <c r="F16" s="100" t="s">
        <v>610</v>
      </c>
      <c r="L16" s="130"/>
      <c r="M16" s="127" t="b">
        <v>0</v>
      </c>
      <c r="N16" s="127" t="b">
        <v>0</v>
      </c>
    </row>
    <row r="17" spans="3:19" ht="24.95" customHeight="1" x14ac:dyDescent="0.25">
      <c r="D17" s="158" t="s">
        <v>842</v>
      </c>
      <c r="E17" s="100" t="s">
        <v>617</v>
      </c>
      <c r="F17" s="100" t="s">
        <v>611</v>
      </c>
      <c r="L17" s="130"/>
      <c r="M17" s="127" t="b">
        <v>0</v>
      </c>
      <c r="N17" s="127" t="b">
        <v>0</v>
      </c>
    </row>
    <row r="18" spans="3:19" ht="24.95" customHeight="1" x14ac:dyDescent="0.25">
      <c r="D18" s="99" t="s">
        <v>615</v>
      </c>
      <c r="E18" s="100" t="s">
        <v>669</v>
      </c>
      <c r="F18" s="100" t="s">
        <v>612</v>
      </c>
      <c r="L18" s="130"/>
      <c r="M18" s="127" t="b">
        <v>0</v>
      </c>
      <c r="N18" s="127" t="b">
        <v>0</v>
      </c>
    </row>
    <row r="19" spans="3:19" ht="24.95" customHeight="1" x14ac:dyDescent="0.25">
      <c r="D19" s="100" t="s">
        <v>609</v>
      </c>
      <c r="E19" s="100" t="s">
        <v>740</v>
      </c>
      <c r="F19" s="100" t="s">
        <v>613</v>
      </c>
      <c r="L19" s="130"/>
      <c r="M19" s="127" t="b">
        <v>0</v>
      </c>
      <c r="N19" s="127" t="b">
        <v>0</v>
      </c>
    </row>
    <row r="20" spans="3:19" ht="24.95" customHeight="1" x14ac:dyDescent="0.25">
      <c r="D20" s="100" t="s">
        <v>666</v>
      </c>
      <c r="E20" s="100" t="s">
        <v>741</v>
      </c>
      <c r="F20" s="100" t="s">
        <v>670</v>
      </c>
      <c r="I20" s="97"/>
      <c r="L20" s="130"/>
      <c r="M20" s="127" t="b">
        <v>0</v>
      </c>
      <c r="N20" s="127" t="b">
        <v>0</v>
      </c>
    </row>
    <row r="21" spans="3:19" ht="24.95" customHeight="1" x14ac:dyDescent="0.25">
      <c r="E21" s="100" t="s">
        <v>742</v>
      </c>
      <c r="F21" s="100" t="s">
        <v>671</v>
      </c>
      <c r="I21" s="97"/>
      <c r="L21" s="130"/>
      <c r="M21" s="127" t="b">
        <v>0</v>
      </c>
      <c r="N21" s="127" t="b">
        <v>0</v>
      </c>
    </row>
    <row r="22" spans="3:19" ht="24.95" customHeight="1" thickBot="1" x14ac:dyDescent="0.3">
      <c r="I22" s="24" t="s">
        <v>663</v>
      </c>
      <c r="J22" s="149">
        <f>COUNTIF(J3:J21, "4")+O23</f>
        <v>0</v>
      </c>
      <c r="M22" s="129"/>
      <c r="N22" s="128"/>
    </row>
    <row r="23" spans="3:19" ht="24.95" customHeight="1" thickBot="1" x14ac:dyDescent="0.3">
      <c r="I23" s="24" t="s">
        <v>435</v>
      </c>
      <c r="J23" s="148">
        <f>COUNTIF(J2:J21, "2")+Q23</f>
        <v>0</v>
      </c>
      <c r="L23" s="133">
        <f>COUNTIF(L13:L22, "ИСТИНА")</f>
        <v>0</v>
      </c>
      <c r="M23" s="133">
        <f>COUNTIF(M13:M22, "ИСТИНА")</f>
        <v>0</v>
      </c>
      <c r="N23" s="133">
        <f>COUNTIF(N13:N22, "ИСТИНА")</f>
        <v>0</v>
      </c>
      <c r="O23" s="147">
        <f>ROUNDDOWN(SUM(L23:N23)/5,0)</f>
        <v>0</v>
      </c>
      <c r="Q23" s="162">
        <f>ROUNDDOWN(COUNTIF(N22, "ИСТИНА")/5,0)</f>
        <v>0</v>
      </c>
      <c r="S23" s="176">
        <f>SUM(L23:N23)+J22</f>
        <v>0</v>
      </c>
    </row>
    <row r="24" spans="3:19" ht="111" customHeight="1" thickBot="1" x14ac:dyDescent="0.3">
      <c r="C24" s="23"/>
      <c r="D24" s="143" t="s">
        <v>551</v>
      </c>
      <c r="E24" s="235"/>
      <c r="F24" s="236"/>
    </row>
  </sheetData>
  <mergeCells count="5">
    <mergeCell ref="D2:F3"/>
    <mergeCell ref="D4:F4"/>
    <mergeCell ref="E24:F24"/>
    <mergeCell ref="D12:F12"/>
    <mergeCell ref="D13:F13"/>
  </mergeCells>
  <dataValidations disablePrompts="1" count="1">
    <dataValidation allowBlank="1" showInputMessage="1" showErrorMessage="1" prompt="нажмите на стрелку справа и выберите ответ из списка" sqref="F7"/>
  </dataValidations>
  <hyperlinks>
    <hyperlink ref="B3" location="CRM!A1" display="СЛЕДУЮЩИЙ БЛОК"/>
    <hyperlink ref="B2" location="'&lt;МЕНЮ&gt;'!A1" display="ПЕРЕХОД В ГЛАВНОЕ МЕНЮ"/>
  </hyperlink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3250" r:id="rId4" name="Drop Down 2">
              <controlPr defaultSize="0" autoLine="0" autoPict="0">
                <anchor moveWithCells="1">
                  <from>
                    <xdr:col>5</xdr:col>
                    <xdr:colOff>19050</xdr:colOff>
                    <xdr:row>5</xdr:row>
                    <xdr:rowOff>19050</xdr:rowOff>
                  </from>
                  <to>
                    <xdr:col>5</xdr:col>
                    <xdr:colOff>3352800</xdr:colOff>
                    <xdr:row>5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294" r:id="rId5" name="Check Box 46">
              <controlPr defaultSize="0" autoFill="0" autoLine="0" autoPict="0" altText="">
                <anchor moveWithCells="1">
                  <from>
                    <xdr:col>3</xdr:col>
                    <xdr:colOff>9525</xdr:colOff>
                    <xdr:row>18</xdr:row>
                    <xdr:rowOff>28575</xdr:rowOff>
                  </from>
                  <to>
                    <xdr:col>3</xdr:col>
                    <xdr:colOff>447675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296" r:id="rId6" name="Check Box 48">
              <controlPr defaultSize="0" autoFill="0" autoLine="0" autoPict="0" altText="">
                <anchor moveWithCells="1">
                  <from>
                    <xdr:col>4</xdr:col>
                    <xdr:colOff>9525</xdr:colOff>
                    <xdr:row>13</xdr:row>
                    <xdr:rowOff>28575</xdr:rowOff>
                  </from>
                  <to>
                    <xdr:col>4</xdr:col>
                    <xdr:colOff>447675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298" r:id="rId7" name="Check Box 50">
              <controlPr defaultSize="0" autoFill="0" autoLine="0" autoPict="0" altText="">
                <anchor moveWithCells="1">
                  <from>
                    <xdr:col>4</xdr:col>
                    <xdr:colOff>9525</xdr:colOff>
                    <xdr:row>15</xdr:row>
                    <xdr:rowOff>28575</xdr:rowOff>
                  </from>
                  <to>
                    <xdr:col>4</xdr:col>
                    <xdr:colOff>447675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299" r:id="rId8" name="Check Box 51">
              <controlPr defaultSize="0" autoFill="0" autoLine="0" autoPict="0" altText="">
                <anchor moveWithCells="1">
                  <from>
                    <xdr:col>4</xdr:col>
                    <xdr:colOff>9525</xdr:colOff>
                    <xdr:row>16</xdr:row>
                    <xdr:rowOff>28575</xdr:rowOff>
                  </from>
                  <to>
                    <xdr:col>4</xdr:col>
                    <xdr:colOff>447675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300" r:id="rId9" name="Check Box 52">
              <controlPr defaultSize="0" autoFill="0" autoLine="0" autoPict="0" altText="">
                <anchor moveWithCells="1">
                  <from>
                    <xdr:col>4</xdr:col>
                    <xdr:colOff>9525</xdr:colOff>
                    <xdr:row>17</xdr:row>
                    <xdr:rowOff>28575</xdr:rowOff>
                  </from>
                  <to>
                    <xdr:col>4</xdr:col>
                    <xdr:colOff>447675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301" r:id="rId10" name="Check Box 53">
              <controlPr defaultSize="0" autoFill="0" autoLine="0" autoPict="0" altText="">
                <anchor moveWithCells="1">
                  <from>
                    <xdr:col>4</xdr:col>
                    <xdr:colOff>9525</xdr:colOff>
                    <xdr:row>18</xdr:row>
                    <xdr:rowOff>28575</xdr:rowOff>
                  </from>
                  <to>
                    <xdr:col>4</xdr:col>
                    <xdr:colOff>447675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302" r:id="rId11" name="Check Box 54">
              <controlPr defaultSize="0" autoFill="0" autoLine="0" autoPict="0" altText="">
                <anchor moveWithCells="1">
                  <from>
                    <xdr:col>4</xdr:col>
                    <xdr:colOff>9525</xdr:colOff>
                    <xdr:row>15</xdr:row>
                    <xdr:rowOff>28575</xdr:rowOff>
                  </from>
                  <to>
                    <xdr:col>4</xdr:col>
                    <xdr:colOff>447675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303" r:id="rId12" name="Check Box 55">
              <controlPr defaultSize="0" autoFill="0" autoLine="0" autoPict="0" altText="">
                <anchor moveWithCells="1">
                  <from>
                    <xdr:col>4</xdr:col>
                    <xdr:colOff>9525</xdr:colOff>
                    <xdr:row>16</xdr:row>
                    <xdr:rowOff>28575</xdr:rowOff>
                  </from>
                  <to>
                    <xdr:col>4</xdr:col>
                    <xdr:colOff>447675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304" r:id="rId13" name="Check Box 56">
              <controlPr defaultSize="0" autoFill="0" autoLine="0" autoPict="0" altText="">
                <anchor moveWithCells="1">
                  <from>
                    <xdr:col>4</xdr:col>
                    <xdr:colOff>9525</xdr:colOff>
                    <xdr:row>17</xdr:row>
                    <xdr:rowOff>28575</xdr:rowOff>
                  </from>
                  <to>
                    <xdr:col>4</xdr:col>
                    <xdr:colOff>447675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305" r:id="rId14" name="Check Box 57">
              <controlPr defaultSize="0" autoFill="0" autoLine="0" autoPict="0" altText="">
                <anchor moveWithCells="1">
                  <from>
                    <xdr:col>4</xdr:col>
                    <xdr:colOff>9525</xdr:colOff>
                    <xdr:row>18</xdr:row>
                    <xdr:rowOff>28575</xdr:rowOff>
                  </from>
                  <to>
                    <xdr:col>4</xdr:col>
                    <xdr:colOff>447675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313" r:id="rId15" name="Check Box 65">
              <controlPr defaultSize="0" autoFill="0" autoLine="0" autoPict="0" altText="">
                <anchor moveWithCells="1">
                  <from>
                    <xdr:col>5</xdr:col>
                    <xdr:colOff>9525</xdr:colOff>
                    <xdr:row>14</xdr:row>
                    <xdr:rowOff>28575</xdr:rowOff>
                  </from>
                  <to>
                    <xdr:col>5</xdr:col>
                    <xdr:colOff>447675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314" r:id="rId16" name="Check Box 66">
              <controlPr defaultSize="0" autoFill="0" autoLine="0" autoPict="0" altText="">
                <anchor moveWithCells="1">
                  <from>
                    <xdr:col>5</xdr:col>
                    <xdr:colOff>9525</xdr:colOff>
                    <xdr:row>15</xdr:row>
                    <xdr:rowOff>28575</xdr:rowOff>
                  </from>
                  <to>
                    <xdr:col>5</xdr:col>
                    <xdr:colOff>447675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315" r:id="rId17" name="Check Box 67">
              <controlPr defaultSize="0" autoFill="0" autoLine="0" autoPict="0" altText="">
                <anchor moveWithCells="1">
                  <from>
                    <xdr:col>5</xdr:col>
                    <xdr:colOff>9525</xdr:colOff>
                    <xdr:row>16</xdr:row>
                    <xdr:rowOff>28575</xdr:rowOff>
                  </from>
                  <to>
                    <xdr:col>5</xdr:col>
                    <xdr:colOff>447675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316" r:id="rId18" name="Check Box 68">
              <controlPr defaultSize="0" autoFill="0" autoLine="0" autoPict="0" altText="">
                <anchor moveWithCells="1">
                  <from>
                    <xdr:col>5</xdr:col>
                    <xdr:colOff>9525</xdr:colOff>
                    <xdr:row>17</xdr:row>
                    <xdr:rowOff>28575</xdr:rowOff>
                  </from>
                  <to>
                    <xdr:col>5</xdr:col>
                    <xdr:colOff>447675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317" r:id="rId19" name="Check Box 69">
              <controlPr defaultSize="0" autoFill="0" autoLine="0" autoPict="0" altText="">
                <anchor moveWithCells="1">
                  <from>
                    <xdr:col>5</xdr:col>
                    <xdr:colOff>9525</xdr:colOff>
                    <xdr:row>18</xdr:row>
                    <xdr:rowOff>28575</xdr:rowOff>
                  </from>
                  <to>
                    <xdr:col>5</xdr:col>
                    <xdr:colOff>447675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318" r:id="rId20" name="Check Box 70">
              <controlPr defaultSize="0" autoFill="0" autoLine="0" autoPict="0" altText="">
                <anchor moveWithCells="1">
                  <from>
                    <xdr:col>5</xdr:col>
                    <xdr:colOff>9525</xdr:colOff>
                    <xdr:row>19</xdr:row>
                    <xdr:rowOff>28575</xdr:rowOff>
                  </from>
                  <to>
                    <xdr:col>5</xdr:col>
                    <xdr:colOff>447675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319" r:id="rId21" name="Check Box 71">
              <controlPr defaultSize="0" autoFill="0" autoLine="0" autoPict="0" altText="">
                <anchor moveWithCells="1">
                  <from>
                    <xdr:col>5</xdr:col>
                    <xdr:colOff>9525</xdr:colOff>
                    <xdr:row>20</xdr:row>
                    <xdr:rowOff>28575</xdr:rowOff>
                  </from>
                  <to>
                    <xdr:col>5</xdr:col>
                    <xdr:colOff>447675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326" r:id="rId22" name="Check Box 78">
              <controlPr defaultSize="0" autoFill="0" autoLine="0" autoPict="0" altText="">
                <anchor moveWithCells="1">
                  <from>
                    <xdr:col>3</xdr:col>
                    <xdr:colOff>9525</xdr:colOff>
                    <xdr:row>14</xdr:row>
                    <xdr:rowOff>28575</xdr:rowOff>
                  </from>
                  <to>
                    <xdr:col>3</xdr:col>
                    <xdr:colOff>447675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328" r:id="rId23" name="Check Box 80">
              <controlPr defaultSize="0" autoFill="0" autoLine="0" autoPict="0" altText="">
                <anchor moveWithCells="1">
                  <from>
                    <xdr:col>4</xdr:col>
                    <xdr:colOff>9525</xdr:colOff>
                    <xdr:row>19</xdr:row>
                    <xdr:rowOff>28575</xdr:rowOff>
                  </from>
                  <to>
                    <xdr:col>4</xdr:col>
                    <xdr:colOff>447675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329" r:id="rId24" name="Check Box 81">
              <controlPr defaultSize="0" autoFill="0" autoLine="0" autoPict="0" altText="">
                <anchor moveWithCells="1">
                  <from>
                    <xdr:col>4</xdr:col>
                    <xdr:colOff>9525</xdr:colOff>
                    <xdr:row>19</xdr:row>
                    <xdr:rowOff>28575</xdr:rowOff>
                  </from>
                  <to>
                    <xdr:col>4</xdr:col>
                    <xdr:colOff>447675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330" r:id="rId25" name="Check Box 82">
              <controlPr defaultSize="0" autoFill="0" autoLine="0" autoPict="0" altText="">
                <anchor moveWithCells="1">
                  <from>
                    <xdr:col>4</xdr:col>
                    <xdr:colOff>9525</xdr:colOff>
                    <xdr:row>20</xdr:row>
                    <xdr:rowOff>28575</xdr:rowOff>
                  </from>
                  <to>
                    <xdr:col>4</xdr:col>
                    <xdr:colOff>447675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331" r:id="rId26" name="Check Box 83">
              <controlPr defaultSize="0" autoFill="0" autoLine="0" autoPict="0" altText="">
                <anchor moveWithCells="1">
                  <from>
                    <xdr:col>4</xdr:col>
                    <xdr:colOff>9525</xdr:colOff>
                    <xdr:row>20</xdr:row>
                    <xdr:rowOff>28575</xdr:rowOff>
                  </from>
                  <to>
                    <xdr:col>4</xdr:col>
                    <xdr:colOff>447675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332" r:id="rId27" name="Check Box 84">
              <controlPr defaultSize="0" autoFill="0" autoLine="0" autoPict="0" altText="">
                <anchor moveWithCells="1">
                  <from>
                    <xdr:col>4</xdr:col>
                    <xdr:colOff>9525</xdr:colOff>
                    <xdr:row>14</xdr:row>
                    <xdr:rowOff>28575</xdr:rowOff>
                  </from>
                  <to>
                    <xdr:col>4</xdr:col>
                    <xdr:colOff>447675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333" r:id="rId28" name="Drop Down 85">
              <controlPr defaultSize="0" autoLine="0" autoPict="0">
                <anchor moveWithCells="1">
                  <from>
                    <xdr:col>5</xdr:col>
                    <xdr:colOff>19050</xdr:colOff>
                    <xdr:row>6</xdr:row>
                    <xdr:rowOff>19050</xdr:rowOff>
                  </from>
                  <to>
                    <xdr:col>5</xdr:col>
                    <xdr:colOff>3352800</xdr:colOff>
                    <xdr:row>6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334" r:id="rId29" name="Drop Down 86">
              <controlPr defaultSize="0" autoLine="0" autoPict="0">
                <anchor moveWithCells="1">
                  <from>
                    <xdr:col>5</xdr:col>
                    <xdr:colOff>19050</xdr:colOff>
                    <xdr:row>7</xdr:row>
                    <xdr:rowOff>19050</xdr:rowOff>
                  </from>
                  <to>
                    <xdr:col>5</xdr:col>
                    <xdr:colOff>3352800</xdr:colOff>
                    <xdr:row>7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335" r:id="rId30" name="Drop Down 87">
              <controlPr defaultSize="0" autoLine="0" autoPict="0">
                <anchor moveWithCells="1">
                  <from>
                    <xdr:col>5</xdr:col>
                    <xdr:colOff>19050</xdr:colOff>
                    <xdr:row>8</xdr:row>
                    <xdr:rowOff>19050</xdr:rowOff>
                  </from>
                  <to>
                    <xdr:col>5</xdr:col>
                    <xdr:colOff>3352800</xdr:colOff>
                    <xdr:row>8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336" r:id="rId31" name="Drop Down 88">
              <controlPr defaultSize="0" autoLine="0" autoPict="0">
                <anchor moveWithCells="1">
                  <from>
                    <xdr:col>5</xdr:col>
                    <xdr:colOff>19050</xdr:colOff>
                    <xdr:row>9</xdr:row>
                    <xdr:rowOff>19050</xdr:rowOff>
                  </from>
                  <to>
                    <xdr:col>5</xdr:col>
                    <xdr:colOff>3352800</xdr:colOff>
                    <xdr:row>9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337" r:id="rId32" name="Drop Down 89">
              <controlPr defaultSize="0" autoLine="0" autoPict="0">
                <anchor moveWithCells="1">
                  <from>
                    <xdr:col>5</xdr:col>
                    <xdr:colOff>19050</xdr:colOff>
                    <xdr:row>10</xdr:row>
                    <xdr:rowOff>19050</xdr:rowOff>
                  </from>
                  <to>
                    <xdr:col>5</xdr:col>
                    <xdr:colOff>3352800</xdr:colOff>
                    <xdr:row>10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338" r:id="rId33" name="Check Box 90">
              <controlPr defaultSize="0" autoFill="0" autoLine="0" autoPict="0" altText="">
                <anchor moveWithCells="1">
                  <from>
                    <xdr:col>3</xdr:col>
                    <xdr:colOff>9525</xdr:colOff>
                    <xdr:row>19</xdr:row>
                    <xdr:rowOff>28575</xdr:rowOff>
                  </from>
                  <to>
                    <xdr:col>3</xdr:col>
                    <xdr:colOff>447675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339" r:id="rId34" name="Check Box 91">
              <controlPr defaultSize="0" autoFill="0" autoLine="0" autoPict="0" altText="">
                <anchor moveWithCells="1">
                  <from>
                    <xdr:col>3</xdr:col>
                    <xdr:colOff>9525</xdr:colOff>
                    <xdr:row>15</xdr:row>
                    <xdr:rowOff>28575</xdr:rowOff>
                  </from>
                  <to>
                    <xdr:col>3</xdr:col>
                    <xdr:colOff>447675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340" r:id="rId35" name="Check Box 92">
              <controlPr defaultSize="0" autoFill="0" autoLine="0" autoPict="0" altText="">
                <anchor moveWithCells="1">
                  <from>
                    <xdr:col>3</xdr:col>
                    <xdr:colOff>9525</xdr:colOff>
                    <xdr:row>16</xdr:row>
                    <xdr:rowOff>28575</xdr:rowOff>
                  </from>
                  <to>
                    <xdr:col>3</xdr:col>
                    <xdr:colOff>447675</xdr:colOff>
                    <xdr:row>17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30">
    <tabColor theme="5" tint="-0.249977111117893"/>
  </sheetPr>
  <dimension ref="A1:S63"/>
  <sheetViews>
    <sheetView showGridLines="0" showRowColHeaders="0" topLeftCell="D29" zoomScale="136" workbookViewId="0">
      <selection activeCell="B3" sqref="B3"/>
    </sheetView>
  </sheetViews>
  <sheetFormatPr defaultRowHeight="15" x14ac:dyDescent="0.25"/>
  <cols>
    <col min="1" max="1" width="5.7109375" style="24" customWidth="1"/>
    <col min="2" max="2" width="16.7109375" style="24" customWidth="1"/>
    <col min="3" max="3" width="5.7109375" style="24" customWidth="1"/>
    <col min="4" max="6" width="50.7109375" style="24" customWidth="1"/>
    <col min="7" max="7" width="127.5703125" style="24" customWidth="1"/>
    <col min="8" max="11" width="4.7109375" style="24" hidden="1" customWidth="1"/>
    <col min="12" max="19" width="0" style="24" hidden="1" customWidth="1"/>
    <col min="20" max="16384" width="9.140625" style="24"/>
  </cols>
  <sheetData>
    <row r="1" spans="1:10" ht="15.75" thickBot="1" x14ac:dyDescent="0.3"/>
    <row r="2" spans="1:10" ht="33" customHeight="1" thickBot="1" x14ac:dyDescent="0.3">
      <c r="B2" s="5" t="s">
        <v>59</v>
      </c>
      <c r="D2" s="225" t="s">
        <v>427</v>
      </c>
      <c r="E2" s="226"/>
      <c r="F2" s="227"/>
    </row>
    <row r="3" spans="1:10" ht="33" customHeight="1" thickBot="1" x14ac:dyDescent="0.3">
      <c r="B3" s="22" t="s">
        <v>76</v>
      </c>
      <c r="D3" s="228"/>
      <c r="E3" s="229"/>
      <c r="F3" s="230"/>
    </row>
    <row r="4" spans="1:10" ht="21.75" customHeight="1" x14ac:dyDescent="0.25">
      <c r="B4" s="93"/>
      <c r="D4" s="231" t="s">
        <v>222</v>
      </c>
      <c r="E4" s="232"/>
      <c r="F4" s="232"/>
    </row>
    <row r="5" spans="1:10" ht="21.95" customHeight="1" x14ac:dyDescent="0.25">
      <c r="D5" s="102" t="s">
        <v>81</v>
      </c>
      <c r="E5" s="102" t="s">
        <v>58</v>
      </c>
      <c r="F5" s="102" t="s">
        <v>219</v>
      </c>
    </row>
    <row r="6" spans="1:10" ht="44.1" customHeight="1" x14ac:dyDescent="0.25">
      <c r="A6" s="135" t="s">
        <v>437</v>
      </c>
      <c r="B6" s="136" t="s">
        <v>444</v>
      </c>
      <c r="C6" s="110" t="s">
        <v>395</v>
      </c>
      <c r="D6" s="104" t="s">
        <v>799</v>
      </c>
      <c r="E6" s="242"/>
      <c r="F6" s="243"/>
    </row>
    <row r="7" spans="1:10" ht="44.1" customHeight="1" x14ac:dyDescent="0.25">
      <c r="A7" s="135" t="s">
        <v>439</v>
      </c>
      <c r="B7" s="136" t="s">
        <v>438</v>
      </c>
      <c r="C7" s="110" t="s">
        <v>395</v>
      </c>
      <c r="D7" s="104" t="s">
        <v>618</v>
      </c>
      <c r="E7" s="104"/>
      <c r="F7" s="105"/>
      <c r="H7" s="24" t="s">
        <v>254</v>
      </c>
    </row>
    <row r="8" spans="1:10" ht="44.1" customHeight="1" x14ac:dyDescent="0.25">
      <c r="C8" s="110" t="s">
        <v>395</v>
      </c>
      <c r="D8" s="104" t="s">
        <v>743</v>
      </c>
      <c r="E8" s="104"/>
      <c r="F8" s="105"/>
      <c r="H8" s="24" t="s">
        <v>255</v>
      </c>
    </row>
    <row r="9" spans="1:10" ht="44.1" customHeight="1" x14ac:dyDescent="0.25">
      <c r="C9" s="110" t="s">
        <v>395</v>
      </c>
      <c r="D9" s="104" t="s">
        <v>744</v>
      </c>
      <c r="E9" s="104"/>
      <c r="F9" s="105"/>
      <c r="H9" s="24" t="s">
        <v>256</v>
      </c>
    </row>
    <row r="10" spans="1:10" ht="44.1" customHeight="1" x14ac:dyDescent="0.25">
      <c r="C10" s="110" t="s">
        <v>395</v>
      </c>
      <c r="D10" s="104" t="s">
        <v>745</v>
      </c>
      <c r="E10" s="104"/>
      <c r="F10" s="105"/>
    </row>
    <row r="11" spans="1:10" ht="44.1" customHeight="1" x14ac:dyDescent="0.25">
      <c r="C11" s="110" t="s">
        <v>395</v>
      </c>
      <c r="D11" s="104" t="s">
        <v>672</v>
      </c>
      <c r="E11" s="104"/>
      <c r="F11" s="105"/>
    </row>
    <row r="12" spans="1:10" ht="44.1" customHeight="1" x14ac:dyDescent="0.25">
      <c r="C12" s="110" t="s">
        <v>395</v>
      </c>
      <c r="D12" s="104" t="s">
        <v>746</v>
      </c>
      <c r="E12" s="104"/>
      <c r="F12" s="105"/>
    </row>
    <row r="13" spans="1:10" ht="44.1" customHeight="1" x14ac:dyDescent="0.25">
      <c r="C13" s="110" t="s">
        <v>395</v>
      </c>
      <c r="D13" s="104" t="s">
        <v>747</v>
      </c>
      <c r="E13" s="104"/>
      <c r="F13" s="105"/>
      <c r="J13" s="24">
        <v>1</v>
      </c>
    </row>
    <row r="14" spans="1:10" ht="44.1" customHeight="1" x14ac:dyDescent="0.25">
      <c r="C14" s="110" t="s">
        <v>395</v>
      </c>
      <c r="D14" s="104" t="s">
        <v>748</v>
      </c>
      <c r="E14" s="104"/>
      <c r="F14" s="105"/>
      <c r="J14" s="24">
        <v>1</v>
      </c>
    </row>
    <row r="15" spans="1:10" ht="44.1" customHeight="1" x14ac:dyDescent="0.25">
      <c r="B15" s="93"/>
      <c r="C15" s="110" t="s">
        <v>395</v>
      </c>
      <c r="D15" s="104" t="s">
        <v>428</v>
      </c>
      <c r="E15" s="104"/>
      <c r="F15" s="105"/>
    </row>
    <row r="16" spans="1:10" ht="21.95" customHeight="1" x14ac:dyDescent="0.25">
      <c r="D16" s="233" t="s">
        <v>451</v>
      </c>
      <c r="E16" s="233"/>
      <c r="F16" s="233"/>
    </row>
    <row r="17" spans="4:14" ht="27.95" customHeight="1" x14ac:dyDescent="0.25">
      <c r="D17" s="234" t="s">
        <v>253</v>
      </c>
      <c r="E17" s="234"/>
      <c r="F17" s="234"/>
    </row>
    <row r="18" spans="4:14" ht="24.95" customHeight="1" x14ac:dyDescent="0.25">
      <c r="D18" s="99" t="s">
        <v>662</v>
      </c>
      <c r="E18" s="99" t="s">
        <v>673</v>
      </c>
      <c r="F18" s="99" t="s">
        <v>677</v>
      </c>
      <c r="L18" s="130"/>
      <c r="M18" s="127" t="b">
        <v>0</v>
      </c>
      <c r="N18" s="127" t="b">
        <v>0</v>
      </c>
    </row>
    <row r="19" spans="4:14" ht="24.95" customHeight="1" x14ac:dyDescent="0.25">
      <c r="D19" s="100" t="s">
        <v>620</v>
      </c>
      <c r="E19" s="100" t="s">
        <v>628</v>
      </c>
      <c r="F19" s="100" t="s">
        <v>638</v>
      </c>
      <c r="L19" s="130"/>
      <c r="M19" s="127" t="b">
        <v>0</v>
      </c>
      <c r="N19" s="127" t="b">
        <v>0</v>
      </c>
    </row>
    <row r="20" spans="4:14" ht="24.95" customHeight="1" x14ac:dyDescent="0.25">
      <c r="D20" s="100" t="s">
        <v>749</v>
      </c>
      <c r="E20" s="100" t="s">
        <v>629</v>
      </c>
      <c r="F20" s="100" t="s">
        <v>644</v>
      </c>
      <c r="L20" s="130"/>
      <c r="M20" s="127" t="b">
        <v>0</v>
      </c>
      <c r="N20" s="127" t="b">
        <v>0</v>
      </c>
    </row>
    <row r="21" spans="4:14" ht="24.95" customHeight="1" x14ac:dyDescent="0.25">
      <c r="D21" s="100" t="s">
        <v>621</v>
      </c>
      <c r="E21" s="100" t="s">
        <v>630</v>
      </c>
      <c r="F21" s="100" t="s">
        <v>645</v>
      </c>
      <c r="L21" s="130"/>
      <c r="M21" s="127" t="b">
        <v>0</v>
      </c>
      <c r="N21" s="127" t="b">
        <v>0</v>
      </c>
    </row>
    <row r="22" spans="4:14" ht="24.95" customHeight="1" x14ac:dyDescent="0.25">
      <c r="D22" s="100" t="s">
        <v>622</v>
      </c>
      <c r="E22" s="100" t="s">
        <v>631</v>
      </c>
      <c r="F22" s="100" t="s">
        <v>640</v>
      </c>
      <c r="L22" s="130"/>
      <c r="M22" s="127" t="b">
        <v>0</v>
      </c>
      <c r="N22" s="127" t="b">
        <v>0</v>
      </c>
    </row>
    <row r="23" spans="4:14" ht="24.95" customHeight="1" x14ac:dyDescent="0.25">
      <c r="D23" s="100" t="s">
        <v>623</v>
      </c>
      <c r="E23" s="100" t="s">
        <v>632</v>
      </c>
      <c r="F23" s="100" t="s">
        <v>646</v>
      </c>
      <c r="L23" s="130"/>
      <c r="M23" s="127" t="b">
        <v>0</v>
      </c>
      <c r="N23" s="127" t="b">
        <v>0</v>
      </c>
    </row>
    <row r="24" spans="4:14" ht="24.95" customHeight="1" x14ac:dyDescent="0.25">
      <c r="D24" s="100" t="s">
        <v>624</v>
      </c>
      <c r="E24" s="100" t="s">
        <v>90</v>
      </c>
      <c r="F24" s="100" t="s">
        <v>647</v>
      </c>
      <c r="L24" s="130"/>
      <c r="M24" s="127" t="b">
        <v>0</v>
      </c>
      <c r="N24" s="127" t="b">
        <v>0</v>
      </c>
    </row>
    <row r="25" spans="4:14" ht="24.95" customHeight="1" x14ac:dyDescent="0.25">
      <c r="D25" s="100" t="s">
        <v>625</v>
      </c>
      <c r="E25" s="100" t="s">
        <v>633</v>
      </c>
      <c r="F25" s="99" t="s">
        <v>676</v>
      </c>
      <c r="L25" s="130"/>
      <c r="M25" s="127" t="b">
        <v>0</v>
      </c>
      <c r="N25" s="127" t="b">
        <v>0</v>
      </c>
    </row>
    <row r="26" spans="4:14" ht="24.95" customHeight="1" x14ac:dyDescent="0.25">
      <c r="D26" s="100" t="s">
        <v>626</v>
      </c>
      <c r="E26" s="100" t="s">
        <v>634</v>
      </c>
      <c r="F26" s="100" t="s">
        <v>648</v>
      </c>
      <c r="L26" s="130"/>
      <c r="M26" s="127" t="b">
        <v>0</v>
      </c>
      <c r="N26" s="127" t="b">
        <v>0</v>
      </c>
    </row>
    <row r="27" spans="4:14" ht="24.95" customHeight="1" x14ac:dyDescent="0.25">
      <c r="D27" s="100" t="s">
        <v>751</v>
      </c>
      <c r="E27" s="100" t="s">
        <v>635</v>
      </c>
      <c r="F27" s="100" t="s">
        <v>649</v>
      </c>
      <c r="L27" s="130"/>
      <c r="M27" s="127" t="b">
        <v>0</v>
      </c>
      <c r="N27" s="127" t="b">
        <v>0</v>
      </c>
    </row>
    <row r="28" spans="4:14" ht="24.95" customHeight="1" x14ac:dyDescent="0.25">
      <c r="D28" s="100" t="s">
        <v>750</v>
      </c>
      <c r="E28" s="100" t="s">
        <v>636</v>
      </c>
      <c r="F28" s="100" t="s">
        <v>650</v>
      </c>
      <c r="L28" s="130"/>
      <c r="M28" s="127" t="b">
        <v>0</v>
      </c>
      <c r="N28" s="127" t="b">
        <v>0</v>
      </c>
    </row>
    <row r="29" spans="4:14" ht="24.95" customHeight="1" x14ac:dyDescent="0.25">
      <c r="D29" s="100" t="s">
        <v>752</v>
      </c>
      <c r="E29" s="100" t="s">
        <v>753</v>
      </c>
      <c r="F29" s="100" t="s">
        <v>651</v>
      </c>
      <c r="L29" s="130"/>
      <c r="M29" s="127" t="b">
        <v>0</v>
      </c>
      <c r="N29" s="127" t="b">
        <v>0</v>
      </c>
    </row>
    <row r="30" spans="4:14" ht="24.95" customHeight="1" x14ac:dyDescent="0.25">
      <c r="D30" s="100" t="s">
        <v>627</v>
      </c>
      <c r="E30" s="100" t="s">
        <v>754</v>
      </c>
      <c r="F30" s="100" t="s">
        <v>652</v>
      </c>
      <c r="L30" s="130"/>
      <c r="M30" s="127" t="b">
        <v>0</v>
      </c>
      <c r="N30" s="127" t="b">
        <v>0</v>
      </c>
    </row>
    <row r="31" spans="4:14" ht="24.95" customHeight="1" x14ac:dyDescent="0.25">
      <c r="D31" s="100" t="s">
        <v>637</v>
      </c>
      <c r="E31" s="99" t="s">
        <v>674</v>
      </c>
      <c r="F31" s="100" t="s">
        <v>653</v>
      </c>
      <c r="L31" s="130"/>
      <c r="M31" s="127" t="b">
        <v>0</v>
      </c>
      <c r="N31" s="127" t="b">
        <v>0</v>
      </c>
    </row>
    <row r="32" spans="4:14" ht="24.95" customHeight="1" x14ac:dyDescent="0.25">
      <c r="D32" s="100" t="s">
        <v>756</v>
      </c>
      <c r="E32" s="100" t="s">
        <v>638</v>
      </c>
      <c r="F32" s="100" t="s">
        <v>654</v>
      </c>
      <c r="L32" s="130"/>
      <c r="M32" s="127" t="b">
        <v>0</v>
      </c>
      <c r="N32" s="127" t="b">
        <v>0</v>
      </c>
    </row>
    <row r="33" spans="3:19" ht="24.95" customHeight="1" x14ac:dyDescent="0.25">
      <c r="D33" s="100" t="s">
        <v>757</v>
      </c>
      <c r="E33" s="100" t="s">
        <v>639</v>
      </c>
      <c r="F33" s="100" t="s">
        <v>655</v>
      </c>
      <c r="L33" s="130"/>
      <c r="M33" s="127" t="b">
        <v>0</v>
      </c>
      <c r="N33" s="127" t="b">
        <v>0</v>
      </c>
    </row>
    <row r="34" spans="3:19" ht="24.95" customHeight="1" x14ac:dyDescent="0.25">
      <c r="D34" s="100" t="s">
        <v>758</v>
      </c>
      <c r="E34" s="100" t="s">
        <v>755</v>
      </c>
      <c r="F34" s="100" t="s">
        <v>91</v>
      </c>
      <c r="L34" s="130"/>
      <c r="M34" s="127" t="b">
        <v>0</v>
      </c>
      <c r="N34" s="127" t="b">
        <v>0</v>
      </c>
    </row>
    <row r="35" spans="3:19" ht="24.95" customHeight="1" x14ac:dyDescent="0.25">
      <c r="D35" s="146"/>
      <c r="E35" s="100" t="s">
        <v>640</v>
      </c>
      <c r="F35" s="99" t="s">
        <v>675</v>
      </c>
      <c r="L35" s="130"/>
      <c r="M35" s="127" t="b">
        <v>0</v>
      </c>
      <c r="N35" s="127" t="b">
        <v>0</v>
      </c>
    </row>
    <row r="36" spans="3:19" ht="24.95" customHeight="1" x14ac:dyDescent="0.25">
      <c r="D36" s="146"/>
      <c r="E36" s="100" t="s">
        <v>641</v>
      </c>
      <c r="F36" s="100" t="s">
        <v>656</v>
      </c>
      <c r="L36" s="130"/>
      <c r="M36" s="127" t="b">
        <v>0</v>
      </c>
      <c r="N36" s="127" t="b">
        <v>0</v>
      </c>
    </row>
    <row r="37" spans="3:19" ht="24.95" customHeight="1" x14ac:dyDescent="0.25">
      <c r="D37" s="146"/>
      <c r="E37" s="100" t="s">
        <v>642</v>
      </c>
      <c r="F37" s="100" t="s">
        <v>657</v>
      </c>
      <c r="L37" s="130"/>
      <c r="M37" s="127" t="b">
        <v>0</v>
      </c>
      <c r="N37" s="127" t="b">
        <v>0</v>
      </c>
    </row>
    <row r="38" spans="3:19" ht="24.95" customHeight="1" x14ac:dyDescent="0.25">
      <c r="D38" s="146"/>
      <c r="E38" s="100" t="s">
        <v>643</v>
      </c>
      <c r="F38" s="100" t="s">
        <v>658</v>
      </c>
      <c r="L38" s="130"/>
      <c r="M38" s="127" t="b">
        <v>0</v>
      </c>
      <c r="N38" s="127" t="b">
        <v>0</v>
      </c>
    </row>
    <row r="39" spans="3:19" ht="24.95" customHeight="1" x14ac:dyDescent="0.25">
      <c r="D39" s="146"/>
      <c r="F39" s="100" t="s">
        <v>654</v>
      </c>
      <c r="I39" s="161"/>
      <c r="L39" s="130"/>
      <c r="M39" s="127" t="b">
        <v>0</v>
      </c>
      <c r="N39" s="127" t="b">
        <v>0</v>
      </c>
    </row>
    <row r="40" spans="3:19" ht="24.95" customHeight="1" x14ac:dyDescent="0.25">
      <c r="D40" s="146"/>
      <c r="F40" s="100" t="s">
        <v>659</v>
      </c>
      <c r="L40" s="130"/>
      <c r="M40" s="127" t="b">
        <v>0</v>
      </c>
      <c r="N40" s="127" t="b">
        <v>0</v>
      </c>
    </row>
    <row r="41" spans="3:19" ht="24.95" customHeight="1" x14ac:dyDescent="0.25">
      <c r="D41" s="146"/>
      <c r="F41" s="100" t="s">
        <v>653</v>
      </c>
      <c r="L41" s="130"/>
      <c r="M41" s="127" t="b">
        <v>0</v>
      </c>
      <c r="N41" s="127" t="b">
        <v>0</v>
      </c>
    </row>
    <row r="42" spans="3:19" ht="24.95" customHeight="1" x14ac:dyDescent="0.25">
      <c r="D42" s="146"/>
      <c r="F42" s="100" t="s">
        <v>660</v>
      </c>
      <c r="L42" s="130"/>
      <c r="M42" s="127" t="b">
        <v>0</v>
      </c>
      <c r="N42" s="127" t="b">
        <v>0</v>
      </c>
    </row>
    <row r="43" spans="3:19" ht="24.95" customHeight="1" x14ac:dyDescent="0.25">
      <c r="D43" s="146"/>
      <c r="F43" s="100" t="s">
        <v>661</v>
      </c>
      <c r="L43" s="130"/>
      <c r="M43" s="127" t="b">
        <v>0</v>
      </c>
      <c r="N43" s="127" t="b">
        <v>0</v>
      </c>
    </row>
    <row r="44" spans="3:19" ht="24.95" customHeight="1" thickBot="1" x14ac:dyDescent="0.3">
      <c r="D44" s="146"/>
      <c r="I44" s="24" t="s">
        <v>663</v>
      </c>
      <c r="J44" s="149">
        <f>COUNTIF(J7:J43, "4")+O45</f>
        <v>0</v>
      </c>
      <c r="M44" s="129"/>
      <c r="N44" s="128"/>
    </row>
    <row r="45" spans="3:19" s="23" customFormat="1" ht="24.95" customHeight="1" thickBot="1" x14ac:dyDescent="0.3">
      <c r="C45" s="24"/>
      <c r="D45" s="146"/>
      <c r="E45" s="24"/>
      <c r="F45" s="24"/>
      <c r="H45" s="24"/>
      <c r="I45" s="24" t="s">
        <v>435</v>
      </c>
      <c r="J45" s="148">
        <f>COUNTIF(J6:J43, "2")+Q45</f>
        <v>0</v>
      </c>
      <c r="K45" s="24"/>
      <c r="L45" s="133">
        <f>COUNTIF(L17:L44, "ИСТИНА")</f>
        <v>0</v>
      </c>
      <c r="M45" s="133">
        <f>COUNTIF(M17:M44, "ИСТИНА")</f>
        <v>0</v>
      </c>
      <c r="N45" s="133">
        <f>COUNTIF(N17:N44, "ИСТИНА")</f>
        <v>0</v>
      </c>
      <c r="O45" s="147">
        <f>ROUNDDOWN(SUM(L45:N45)/5,0)</f>
        <v>0</v>
      </c>
      <c r="P45" s="24"/>
      <c r="Q45" s="162">
        <f>ROUNDDOWN(COUNTIF(N44, "ИСТИНА")/5,0)</f>
        <v>0</v>
      </c>
      <c r="R45" s="24"/>
      <c r="S45" s="176">
        <f>SUM(L45:N45)+J44</f>
        <v>0</v>
      </c>
    </row>
    <row r="46" spans="3:19" ht="111" customHeight="1" thickBot="1" x14ac:dyDescent="0.3">
      <c r="C46" s="23"/>
      <c r="D46" s="143" t="s">
        <v>551</v>
      </c>
      <c r="E46" s="235"/>
      <c r="F46" s="236"/>
    </row>
    <row r="50" spans="8:19" x14ac:dyDescent="0.25">
      <c r="H50" s="23"/>
      <c r="S50" s="23"/>
    </row>
    <row r="63" spans="8:19" x14ac:dyDescent="0.25">
      <c r="I63" s="23"/>
      <c r="J63" s="23"/>
      <c r="K63" s="23"/>
      <c r="L63" s="23"/>
      <c r="M63" s="23"/>
      <c r="N63" s="23"/>
      <c r="O63" s="23"/>
      <c r="P63" s="23"/>
      <c r="Q63" s="23"/>
      <c r="R63" s="23"/>
    </row>
  </sheetData>
  <mergeCells count="6">
    <mergeCell ref="D2:F3"/>
    <mergeCell ref="D4:F4"/>
    <mergeCell ref="D16:F16"/>
    <mergeCell ref="D17:F17"/>
    <mergeCell ref="E46:F46"/>
    <mergeCell ref="E6:F6"/>
  </mergeCells>
  <dataValidations disablePrompts="1" count="1">
    <dataValidation allowBlank="1" showInputMessage="1" showErrorMessage="1" prompt="нажмите на стрелку справа и выберите ответ из списка" sqref="F7"/>
  </dataValidations>
  <hyperlinks>
    <hyperlink ref="B3" location="РЕКРУТИНГ!A1" display="СЛЕДУЮЩИЙ БЛОК"/>
    <hyperlink ref="B2" location="'&lt;МЕНЮ&gt;'!A1" display="ПЕРЕХОД В ГЛАВНОЕ МЕНЮ"/>
  </hyperlink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2225" r:id="rId4" name="Drop Down 1">
              <controlPr defaultSize="0" autoLine="0" autoPict="0">
                <anchor moveWithCells="1">
                  <from>
                    <xdr:col>5</xdr:col>
                    <xdr:colOff>19050</xdr:colOff>
                    <xdr:row>6</xdr:row>
                    <xdr:rowOff>19050</xdr:rowOff>
                  </from>
                  <to>
                    <xdr:col>5</xdr:col>
                    <xdr:colOff>3352800</xdr:colOff>
                    <xdr:row>6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32" r:id="rId5" name="Check Box 8">
              <controlPr defaultSize="0" autoFill="0" autoLine="0" autoPict="0" altText="">
                <anchor moveWithCells="1">
                  <from>
                    <xdr:col>3</xdr:col>
                    <xdr:colOff>9525</xdr:colOff>
                    <xdr:row>18</xdr:row>
                    <xdr:rowOff>28575</xdr:rowOff>
                  </from>
                  <to>
                    <xdr:col>3</xdr:col>
                    <xdr:colOff>447675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33" r:id="rId6" name="Check Box 9">
              <controlPr defaultSize="0" autoFill="0" autoLine="0" autoPict="0" altText="">
                <anchor moveWithCells="1">
                  <from>
                    <xdr:col>3</xdr:col>
                    <xdr:colOff>9525</xdr:colOff>
                    <xdr:row>19</xdr:row>
                    <xdr:rowOff>28575</xdr:rowOff>
                  </from>
                  <to>
                    <xdr:col>3</xdr:col>
                    <xdr:colOff>447675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34" r:id="rId7" name="Check Box 10">
              <controlPr defaultSize="0" autoFill="0" autoLine="0" autoPict="0" altText="">
                <anchor moveWithCells="1">
                  <from>
                    <xdr:col>3</xdr:col>
                    <xdr:colOff>9525</xdr:colOff>
                    <xdr:row>20</xdr:row>
                    <xdr:rowOff>28575</xdr:rowOff>
                  </from>
                  <to>
                    <xdr:col>3</xdr:col>
                    <xdr:colOff>447675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35" r:id="rId8" name="Check Box 11">
              <controlPr defaultSize="0" autoFill="0" autoLine="0" autoPict="0" altText="">
                <anchor moveWithCells="1">
                  <from>
                    <xdr:col>3</xdr:col>
                    <xdr:colOff>9525</xdr:colOff>
                    <xdr:row>21</xdr:row>
                    <xdr:rowOff>28575</xdr:rowOff>
                  </from>
                  <to>
                    <xdr:col>3</xdr:col>
                    <xdr:colOff>447675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36" r:id="rId9" name="Check Box 12">
              <controlPr defaultSize="0" autoFill="0" autoLine="0" autoPict="0" altText="">
                <anchor moveWithCells="1">
                  <from>
                    <xdr:col>3</xdr:col>
                    <xdr:colOff>9525</xdr:colOff>
                    <xdr:row>22</xdr:row>
                    <xdr:rowOff>28575</xdr:rowOff>
                  </from>
                  <to>
                    <xdr:col>3</xdr:col>
                    <xdr:colOff>447675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37" r:id="rId10" name="Check Box 13">
              <controlPr defaultSize="0" autoFill="0" autoLine="0" autoPict="0" altText="">
                <anchor moveWithCells="1">
                  <from>
                    <xdr:col>3</xdr:col>
                    <xdr:colOff>9525</xdr:colOff>
                    <xdr:row>23</xdr:row>
                    <xdr:rowOff>28575</xdr:rowOff>
                  </from>
                  <to>
                    <xdr:col>3</xdr:col>
                    <xdr:colOff>447675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38" r:id="rId11" name="Check Box 14">
              <controlPr defaultSize="0" autoFill="0" autoLine="0" autoPict="0" altText="">
                <anchor moveWithCells="1">
                  <from>
                    <xdr:col>3</xdr:col>
                    <xdr:colOff>9525</xdr:colOff>
                    <xdr:row>24</xdr:row>
                    <xdr:rowOff>28575</xdr:rowOff>
                  </from>
                  <to>
                    <xdr:col>3</xdr:col>
                    <xdr:colOff>447675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39" r:id="rId12" name="Check Box 15">
              <controlPr defaultSize="0" autoFill="0" autoLine="0" autoPict="0" altText="">
                <anchor moveWithCells="1">
                  <from>
                    <xdr:col>3</xdr:col>
                    <xdr:colOff>9525</xdr:colOff>
                    <xdr:row>25</xdr:row>
                    <xdr:rowOff>28575</xdr:rowOff>
                  </from>
                  <to>
                    <xdr:col>3</xdr:col>
                    <xdr:colOff>447675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40" r:id="rId13" name="Check Box 16">
              <controlPr defaultSize="0" autoFill="0" autoLine="0" autoPict="0" altText="">
                <anchor moveWithCells="1">
                  <from>
                    <xdr:col>3</xdr:col>
                    <xdr:colOff>9525</xdr:colOff>
                    <xdr:row>26</xdr:row>
                    <xdr:rowOff>28575</xdr:rowOff>
                  </from>
                  <to>
                    <xdr:col>3</xdr:col>
                    <xdr:colOff>447675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41" r:id="rId14" name="Check Box 17">
              <controlPr defaultSize="0" autoFill="0" autoLine="0" autoPict="0" altText="">
                <anchor moveWithCells="1">
                  <from>
                    <xdr:col>3</xdr:col>
                    <xdr:colOff>9525</xdr:colOff>
                    <xdr:row>27</xdr:row>
                    <xdr:rowOff>28575</xdr:rowOff>
                  </from>
                  <to>
                    <xdr:col>3</xdr:col>
                    <xdr:colOff>447675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43" r:id="rId15" name="Check Box 19">
              <controlPr defaultSize="0" autoFill="0" autoLine="0" autoPict="0" altText="">
                <anchor moveWithCells="1">
                  <from>
                    <xdr:col>4</xdr:col>
                    <xdr:colOff>9525</xdr:colOff>
                    <xdr:row>18</xdr:row>
                    <xdr:rowOff>28575</xdr:rowOff>
                  </from>
                  <to>
                    <xdr:col>4</xdr:col>
                    <xdr:colOff>447675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44" r:id="rId16" name="Check Box 20">
              <controlPr defaultSize="0" autoFill="0" autoLine="0" autoPict="0" altText="">
                <anchor moveWithCells="1">
                  <from>
                    <xdr:col>4</xdr:col>
                    <xdr:colOff>9525</xdr:colOff>
                    <xdr:row>19</xdr:row>
                    <xdr:rowOff>28575</xdr:rowOff>
                  </from>
                  <to>
                    <xdr:col>4</xdr:col>
                    <xdr:colOff>447675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45" r:id="rId17" name="Check Box 21">
              <controlPr defaultSize="0" autoFill="0" autoLine="0" autoPict="0" altText="">
                <anchor moveWithCells="1">
                  <from>
                    <xdr:col>4</xdr:col>
                    <xdr:colOff>9525</xdr:colOff>
                    <xdr:row>20</xdr:row>
                    <xdr:rowOff>28575</xdr:rowOff>
                  </from>
                  <to>
                    <xdr:col>4</xdr:col>
                    <xdr:colOff>447675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46" r:id="rId18" name="Check Box 22">
              <controlPr defaultSize="0" autoFill="0" autoLine="0" autoPict="0" altText="">
                <anchor moveWithCells="1">
                  <from>
                    <xdr:col>4</xdr:col>
                    <xdr:colOff>9525</xdr:colOff>
                    <xdr:row>21</xdr:row>
                    <xdr:rowOff>28575</xdr:rowOff>
                  </from>
                  <to>
                    <xdr:col>4</xdr:col>
                    <xdr:colOff>447675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47" r:id="rId19" name="Check Box 23">
              <controlPr defaultSize="0" autoFill="0" autoLine="0" autoPict="0" altText="">
                <anchor moveWithCells="1">
                  <from>
                    <xdr:col>4</xdr:col>
                    <xdr:colOff>9525</xdr:colOff>
                    <xdr:row>22</xdr:row>
                    <xdr:rowOff>28575</xdr:rowOff>
                  </from>
                  <to>
                    <xdr:col>4</xdr:col>
                    <xdr:colOff>447675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48" r:id="rId20" name="Check Box 24">
              <controlPr defaultSize="0" autoFill="0" autoLine="0" autoPict="0" altText="">
                <anchor moveWithCells="1">
                  <from>
                    <xdr:col>4</xdr:col>
                    <xdr:colOff>9525</xdr:colOff>
                    <xdr:row>23</xdr:row>
                    <xdr:rowOff>28575</xdr:rowOff>
                  </from>
                  <to>
                    <xdr:col>4</xdr:col>
                    <xdr:colOff>447675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49" r:id="rId21" name="Check Box 25">
              <controlPr defaultSize="0" autoFill="0" autoLine="0" autoPict="0" altText="">
                <anchor moveWithCells="1">
                  <from>
                    <xdr:col>4</xdr:col>
                    <xdr:colOff>9525</xdr:colOff>
                    <xdr:row>24</xdr:row>
                    <xdr:rowOff>28575</xdr:rowOff>
                  </from>
                  <to>
                    <xdr:col>4</xdr:col>
                    <xdr:colOff>447675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50" r:id="rId22" name="Check Box 26">
              <controlPr defaultSize="0" autoFill="0" autoLine="0" autoPict="0" altText="">
                <anchor moveWithCells="1">
                  <from>
                    <xdr:col>4</xdr:col>
                    <xdr:colOff>9525</xdr:colOff>
                    <xdr:row>25</xdr:row>
                    <xdr:rowOff>28575</xdr:rowOff>
                  </from>
                  <to>
                    <xdr:col>4</xdr:col>
                    <xdr:colOff>447675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51" r:id="rId23" name="Check Box 27">
              <controlPr defaultSize="0" autoFill="0" autoLine="0" autoPict="0" altText="">
                <anchor moveWithCells="1">
                  <from>
                    <xdr:col>4</xdr:col>
                    <xdr:colOff>9525</xdr:colOff>
                    <xdr:row>26</xdr:row>
                    <xdr:rowOff>28575</xdr:rowOff>
                  </from>
                  <to>
                    <xdr:col>4</xdr:col>
                    <xdr:colOff>447675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52" r:id="rId24" name="Check Box 28">
              <controlPr defaultSize="0" autoFill="0" autoLine="0" autoPict="0" altText="">
                <anchor moveWithCells="1">
                  <from>
                    <xdr:col>4</xdr:col>
                    <xdr:colOff>9525</xdr:colOff>
                    <xdr:row>29</xdr:row>
                    <xdr:rowOff>28575</xdr:rowOff>
                  </from>
                  <to>
                    <xdr:col>4</xdr:col>
                    <xdr:colOff>447675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54" r:id="rId25" name="Check Box 30">
              <controlPr defaultSize="0" autoFill="0" autoLine="0" autoPict="0" altText="">
                <anchor moveWithCells="1">
                  <from>
                    <xdr:col>5</xdr:col>
                    <xdr:colOff>9525</xdr:colOff>
                    <xdr:row>18</xdr:row>
                    <xdr:rowOff>28575</xdr:rowOff>
                  </from>
                  <to>
                    <xdr:col>5</xdr:col>
                    <xdr:colOff>447675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55" r:id="rId26" name="Check Box 31">
              <controlPr defaultSize="0" autoFill="0" autoLine="0" autoPict="0" altText="">
                <anchor moveWithCells="1">
                  <from>
                    <xdr:col>5</xdr:col>
                    <xdr:colOff>9525</xdr:colOff>
                    <xdr:row>19</xdr:row>
                    <xdr:rowOff>28575</xdr:rowOff>
                  </from>
                  <to>
                    <xdr:col>5</xdr:col>
                    <xdr:colOff>447675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56" r:id="rId27" name="Check Box 32">
              <controlPr defaultSize="0" autoFill="0" autoLine="0" autoPict="0" altText="">
                <anchor moveWithCells="1">
                  <from>
                    <xdr:col>5</xdr:col>
                    <xdr:colOff>9525</xdr:colOff>
                    <xdr:row>20</xdr:row>
                    <xdr:rowOff>28575</xdr:rowOff>
                  </from>
                  <to>
                    <xdr:col>5</xdr:col>
                    <xdr:colOff>447675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57" r:id="rId28" name="Check Box 33">
              <controlPr defaultSize="0" autoFill="0" autoLine="0" autoPict="0" altText="">
                <anchor moveWithCells="1">
                  <from>
                    <xdr:col>5</xdr:col>
                    <xdr:colOff>9525</xdr:colOff>
                    <xdr:row>21</xdr:row>
                    <xdr:rowOff>28575</xdr:rowOff>
                  </from>
                  <to>
                    <xdr:col>5</xdr:col>
                    <xdr:colOff>447675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58" r:id="rId29" name="Check Box 34">
              <controlPr defaultSize="0" autoFill="0" autoLine="0" autoPict="0" altText="">
                <anchor moveWithCells="1">
                  <from>
                    <xdr:col>5</xdr:col>
                    <xdr:colOff>9525</xdr:colOff>
                    <xdr:row>22</xdr:row>
                    <xdr:rowOff>28575</xdr:rowOff>
                  </from>
                  <to>
                    <xdr:col>5</xdr:col>
                    <xdr:colOff>447675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59" r:id="rId30" name="Check Box 35">
              <controlPr defaultSize="0" autoFill="0" autoLine="0" autoPict="0" altText="">
                <anchor moveWithCells="1">
                  <from>
                    <xdr:col>5</xdr:col>
                    <xdr:colOff>9525</xdr:colOff>
                    <xdr:row>23</xdr:row>
                    <xdr:rowOff>28575</xdr:rowOff>
                  </from>
                  <to>
                    <xdr:col>5</xdr:col>
                    <xdr:colOff>447675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61" r:id="rId31" name="Check Box 37">
              <controlPr defaultSize="0" autoFill="0" autoLine="0" autoPict="0" altText="">
                <anchor moveWithCells="1">
                  <from>
                    <xdr:col>5</xdr:col>
                    <xdr:colOff>9525</xdr:colOff>
                    <xdr:row>25</xdr:row>
                    <xdr:rowOff>28575</xdr:rowOff>
                  </from>
                  <to>
                    <xdr:col>5</xdr:col>
                    <xdr:colOff>447675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62" r:id="rId32" name="Check Box 38">
              <controlPr defaultSize="0" autoFill="0" autoLine="0" autoPict="0" altText="">
                <anchor moveWithCells="1">
                  <from>
                    <xdr:col>5</xdr:col>
                    <xdr:colOff>9525</xdr:colOff>
                    <xdr:row>26</xdr:row>
                    <xdr:rowOff>28575</xdr:rowOff>
                  </from>
                  <to>
                    <xdr:col>5</xdr:col>
                    <xdr:colOff>447675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63" r:id="rId33" name="Check Box 39">
              <controlPr defaultSize="0" autoFill="0" autoLine="0" autoPict="0" altText="">
                <anchor moveWithCells="1">
                  <from>
                    <xdr:col>5</xdr:col>
                    <xdr:colOff>9525</xdr:colOff>
                    <xdr:row>27</xdr:row>
                    <xdr:rowOff>28575</xdr:rowOff>
                  </from>
                  <to>
                    <xdr:col>5</xdr:col>
                    <xdr:colOff>447675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65" r:id="rId34" name="Check Box 41">
              <controlPr defaultSize="0" autoFill="0" autoLine="0" autoPict="0" altText="">
                <anchor moveWithCells="1">
                  <from>
                    <xdr:col>5</xdr:col>
                    <xdr:colOff>9525</xdr:colOff>
                    <xdr:row>28</xdr:row>
                    <xdr:rowOff>28575</xdr:rowOff>
                  </from>
                  <to>
                    <xdr:col>5</xdr:col>
                    <xdr:colOff>447675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69" r:id="rId35" name="Check Box 45">
              <controlPr defaultSize="0" autoFill="0" autoLine="0" autoPict="0" altText="">
                <anchor moveWithCells="1">
                  <from>
                    <xdr:col>3</xdr:col>
                    <xdr:colOff>9525</xdr:colOff>
                    <xdr:row>28</xdr:row>
                    <xdr:rowOff>28575</xdr:rowOff>
                  </from>
                  <to>
                    <xdr:col>3</xdr:col>
                    <xdr:colOff>447675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70" r:id="rId36" name="Check Box 46">
              <controlPr defaultSize="0" autoFill="0" autoLine="0" autoPict="0" altText="">
                <anchor moveWithCells="1">
                  <from>
                    <xdr:col>3</xdr:col>
                    <xdr:colOff>9525</xdr:colOff>
                    <xdr:row>29</xdr:row>
                    <xdr:rowOff>28575</xdr:rowOff>
                  </from>
                  <to>
                    <xdr:col>3</xdr:col>
                    <xdr:colOff>447675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71" r:id="rId37" name="Check Box 47">
              <controlPr defaultSize="0" autoFill="0" autoLine="0" autoPict="0" altText="">
                <anchor moveWithCells="1">
                  <from>
                    <xdr:col>3</xdr:col>
                    <xdr:colOff>9525</xdr:colOff>
                    <xdr:row>29</xdr:row>
                    <xdr:rowOff>28575</xdr:rowOff>
                  </from>
                  <to>
                    <xdr:col>3</xdr:col>
                    <xdr:colOff>447675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72" r:id="rId38" name="Check Box 48">
              <controlPr defaultSize="0" autoFill="0" autoLine="0" autoPict="0" altText="">
                <anchor moveWithCells="1">
                  <from>
                    <xdr:col>3</xdr:col>
                    <xdr:colOff>9525</xdr:colOff>
                    <xdr:row>30</xdr:row>
                    <xdr:rowOff>28575</xdr:rowOff>
                  </from>
                  <to>
                    <xdr:col>3</xdr:col>
                    <xdr:colOff>447675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74" r:id="rId39" name="Check Box 50">
              <controlPr defaultSize="0" autoFill="0" autoLine="0" autoPict="0" altText="">
                <anchor moveWithCells="1">
                  <from>
                    <xdr:col>4</xdr:col>
                    <xdr:colOff>9525</xdr:colOff>
                    <xdr:row>31</xdr:row>
                    <xdr:rowOff>28575</xdr:rowOff>
                  </from>
                  <to>
                    <xdr:col>4</xdr:col>
                    <xdr:colOff>447675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75" r:id="rId40" name="Check Box 51">
              <controlPr defaultSize="0" autoFill="0" autoLine="0" autoPict="0" altText="">
                <anchor moveWithCells="1">
                  <from>
                    <xdr:col>4</xdr:col>
                    <xdr:colOff>9525</xdr:colOff>
                    <xdr:row>32</xdr:row>
                    <xdr:rowOff>28575</xdr:rowOff>
                  </from>
                  <to>
                    <xdr:col>4</xdr:col>
                    <xdr:colOff>447675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76" r:id="rId41" name="Check Box 52">
              <controlPr defaultSize="0" autoFill="0" autoLine="0" autoPict="0" altText="">
                <anchor moveWithCells="1">
                  <from>
                    <xdr:col>4</xdr:col>
                    <xdr:colOff>9525</xdr:colOff>
                    <xdr:row>33</xdr:row>
                    <xdr:rowOff>28575</xdr:rowOff>
                  </from>
                  <to>
                    <xdr:col>4</xdr:col>
                    <xdr:colOff>447675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77" r:id="rId42" name="Check Box 53">
              <controlPr defaultSize="0" autoFill="0" autoLine="0" autoPict="0" altText="">
                <anchor moveWithCells="1">
                  <from>
                    <xdr:col>4</xdr:col>
                    <xdr:colOff>9525</xdr:colOff>
                    <xdr:row>34</xdr:row>
                    <xdr:rowOff>28575</xdr:rowOff>
                  </from>
                  <to>
                    <xdr:col>4</xdr:col>
                    <xdr:colOff>447675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78" r:id="rId43" name="Check Box 54">
              <controlPr defaultSize="0" autoFill="0" autoLine="0" autoPict="0" altText="">
                <anchor moveWithCells="1">
                  <from>
                    <xdr:col>4</xdr:col>
                    <xdr:colOff>9525</xdr:colOff>
                    <xdr:row>35</xdr:row>
                    <xdr:rowOff>28575</xdr:rowOff>
                  </from>
                  <to>
                    <xdr:col>4</xdr:col>
                    <xdr:colOff>447675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79" r:id="rId44" name="Check Box 55">
              <controlPr defaultSize="0" autoFill="0" autoLine="0" autoPict="0" altText="">
                <anchor moveWithCells="1">
                  <from>
                    <xdr:col>4</xdr:col>
                    <xdr:colOff>9525</xdr:colOff>
                    <xdr:row>36</xdr:row>
                    <xdr:rowOff>28575</xdr:rowOff>
                  </from>
                  <to>
                    <xdr:col>4</xdr:col>
                    <xdr:colOff>447675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82" r:id="rId45" name="Check Box 58">
              <controlPr defaultSize="0" autoFill="0" autoLine="0" autoPict="0" altText="">
                <anchor moveWithCells="1">
                  <from>
                    <xdr:col>5</xdr:col>
                    <xdr:colOff>9525</xdr:colOff>
                    <xdr:row>29</xdr:row>
                    <xdr:rowOff>28575</xdr:rowOff>
                  </from>
                  <to>
                    <xdr:col>5</xdr:col>
                    <xdr:colOff>447675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83" r:id="rId46" name="Check Box 59">
              <controlPr defaultSize="0" autoFill="0" autoLine="0" autoPict="0" altText="">
                <anchor moveWithCells="1">
                  <from>
                    <xdr:col>5</xdr:col>
                    <xdr:colOff>9525</xdr:colOff>
                    <xdr:row>30</xdr:row>
                    <xdr:rowOff>28575</xdr:rowOff>
                  </from>
                  <to>
                    <xdr:col>5</xdr:col>
                    <xdr:colOff>447675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84" r:id="rId47" name="Check Box 60">
              <controlPr defaultSize="0" autoFill="0" autoLine="0" autoPict="0" altText="">
                <anchor moveWithCells="1">
                  <from>
                    <xdr:col>5</xdr:col>
                    <xdr:colOff>9525</xdr:colOff>
                    <xdr:row>31</xdr:row>
                    <xdr:rowOff>28575</xdr:rowOff>
                  </from>
                  <to>
                    <xdr:col>5</xdr:col>
                    <xdr:colOff>447675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85" r:id="rId48" name="Check Box 61">
              <controlPr defaultSize="0" autoFill="0" autoLine="0" autoPict="0" altText="">
                <anchor moveWithCells="1">
                  <from>
                    <xdr:col>5</xdr:col>
                    <xdr:colOff>9525</xdr:colOff>
                    <xdr:row>32</xdr:row>
                    <xdr:rowOff>28575</xdr:rowOff>
                  </from>
                  <to>
                    <xdr:col>5</xdr:col>
                    <xdr:colOff>447675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86" r:id="rId49" name="Check Box 62">
              <controlPr defaultSize="0" autoFill="0" autoLine="0" autoPict="0" altText="">
                <anchor moveWithCells="1">
                  <from>
                    <xdr:col>5</xdr:col>
                    <xdr:colOff>9525</xdr:colOff>
                    <xdr:row>33</xdr:row>
                    <xdr:rowOff>28575</xdr:rowOff>
                  </from>
                  <to>
                    <xdr:col>5</xdr:col>
                    <xdr:colOff>447675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87" r:id="rId50" name="Check Box 63">
              <controlPr defaultSize="0" autoFill="0" autoLine="0" autoPict="0" altText="">
                <anchor moveWithCells="1">
                  <from>
                    <xdr:col>5</xdr:col>
                    <xdr:colOff>9525</xdr:colOff>
                    <xdr:row>35</xdr:row>
                    <xdr:rowOff>28575</xdr:rowOff>
                  </from>
                  <to>
                    <xdr:col>5</xdr:col>
                    <xdr:colOff>447675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88" r:id="rId51" name="Check Box 64">
              <controlPr defaultSize="0" autoFill="0" autoLine="0" autoPict="0" altText="">
                <anchor moveWithCells="1">
                  <from>
                    <xdr:col>4</xdr:col>
                    <xdr:colOff>9525</xdr:colOff>
                    <xdr:row>37</xdr:row>
                    <xdr:rowOff>28575</xdr:rowOff>
                  </from>
                  <to>
                    <xdr:col>4</xdr:col>
                    <xdr:colOff>447675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89" r:id="rId52" name="Check Box 65">
              <controlPr defaultSize="0" autoFill="0" autoLine="0" autoPict="0" altText="">
                <anchor moveWithCells="1">
                  <from>
                    <xdr:col>5</xdr:col>
                    <xdr:colOff>9525</xdr:colOff>
                    <xdr:row>36</xdr:row>
                    <xdr:rowOff>28575</xdr:rowOff>
                  </from>
                  <to>
                    <xdr:col>5</xdr:col>
                    <xdr:colOff>447675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90" r:id="rId53" name="Check Box 66">
              <controlPr defaultSize="0" autoFill="0" autoLine="0" autoPict="0" altText="">
                <anchor moveWithCells="1">
                  <from>
                    <xdr:col>5</xdr:col>
                    <xdr:colOff>9525</xdr:colOff>
                    <xdr:row>37</xdr:row>
                    <xdr:rowOff>28575</xdr:rowOff>
                  </from>
                  <to>
                    <xdr:col>5</xdr:col>
                    <xdr:colOff>447675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91" r:id="rId54" name="Check Box 67">
              <controlPr defaultSize="0" autoFill="0" autoLine="0" autoPict="0" altText="">
                <anchor moveWithCells="1">
                  <from>
                    <xdr:col>5</xdr:col>
                    <xdr:colOff>9525</xdr:colOff>
                    <xdr:row>38</xdr:row>
                    <xdr:rowOff>28575</xdr:rowOff>
                  </from>
                  <to>
                    <xdr:col>5</xdr:col>
                    <xdr:colOff>447675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92" r:id="rId55" name="Check Box 68">
              <controlPr defaultSize="0" autoFill="0" autoLine="0" autoPict="0" altText="">
                <anchor moveWithCells="1">
                  <from>
                    <xdr:col>5</xdr:col>
                    <xdr:colOff>9525</xdr:colOff>
                    <xdr:row>39</xdr:row>
                    <xdr:rowOff>28575</xdr:rowOff>
                  </from>
                  <to>
                    <xdr:col>5</xdr:col>
                    <xdr:colOff>447675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93" r:id="rId56" name="Check Box 69">
              <controlPr defaultSize="0" autoFill="0" autoLine="0" autoPict="0" altText="">
                <anchor moveWithCells="1">
                  <from>
                    <xdr:col>5</xdr:col>
                    <xdr:colOff>9525</xdr:colOff>
                    <xdr:row>40</xdr:row>
                    <xdr:rowOff>28575</xdr:rowOff>
                  </from>
                  <to>
                    <xdr:col>5</xdr:col>
                    <xdr:colOff>447675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94" r:id="rId57" name="Check Box 70">
              <controlPr defaultSize="0" autoFill="0" autoLine="0" autoPict="0" altText="">
                <anchor moveWithCells="1">
                  <from>
                    <xdr:col>5</xdr:col>
                    <xdr:colOff>9525</xdr:colOff>
                    <xdr:row>41</xdr:row>
                    <xdr:rowOff>28575</xdr:rowOff>
                  </from>
                  <to>
                    <xdr:col>5</xdr:col>
                    <xdr:colOff>447675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95" r:id="rId58" name="Check Box 71">
              <controlPr defaultSize="0" autoFill="0" autoLine="0" autoPict="0" altText="">
                <anchor moveWithCells="1">
                  <from>
                    <xdr:col>5</xdr:col>
                    <xdr:colOff>9525</xdr:colOff>
                    <xdr:row>42</xdr:row>
                    <xdr:rowOff>28575</xdr:rowOff>
                  </from>
                  <to>
                    <xdr:col>5</xdr:col>
                    <xdr:colOff>447675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97" r:id="rId59" name="Check Box 73">
              <controlPr defaultSize="0" autoFill="0" autoLine="0" autoPict="0" altText="">
                <anchor moveWithCells="1">
                  <from>
                    <xdr:col>4</xdr:col>
                    <xdr:colOff>9525</xdr:colOff>
                    <xdr:row>27</xdr:row>
                    <xdr:rowOff>28575</xdr:rowOff>
                  </from>
                  <to>
                    <xdr:col>4</xdr:col>
                    <xdr:colOff>447675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98" r:id="rId60" name="Check Box 74">
              <controlPr defaultSize="0" autoFill="0" autoLine="0" autoPict="0" altText="">
                <anchor moveWithCells="1">
                  <from>
                    <xdr:col>4</xdr:col>
                    <xdr:colOff>9525</xdr:colOff>
                    <xdr:row>28</xdr:row>
                    <xdr:rowOff>28575</xdr:rowOff>
                  </from>
                  <to>
                    <xdr:col>4</xdr:col>
                    <xdr:colOff>447675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99" r:id="rId61" name="Check Box 75">
              <controlPr defaultSize="0" autoFill="0" autoLine="0" autoPict="0" altText="">
                <anchor moveWithCells="1">
                  <from>
                    <xdr:col>3</xdr:col>
                    <xdr:colOff>9525</xdr:colOff>
                    <xdr:row>31</xdr:row>
                    <xdr:rowOff>28575</xdr:rowOff>
                  </from>
                  <to>
                    <xdr:col>3</xdr:col>
                    <xdr:colOff>447675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00" r:id="rId62" name="Check Box 76">
              <controlPr defaultSize="0" autoFill="0" autoLine="0" autoPict="0" altText="">
                <anchor moveWithCells="1">
                  <from>
                    <xdr:col>3</xdr:col>
                    <xdr:colOff>9525</xdr:colOff>
                    <xdr:row>32</xdr:row>
                    <xdr:rowOff>28575</xdr:rowOff>
                  </from>
                  <to>
                    <xdr:col>3</xdr:col>
                    <xdr:colOff>447675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01" r:id="rId63" name="Check Box 77">
              <controlPr defaultSize="0" autoFill="0" autoLine="0" autoPict="0" altText="">
                <anchor moveWithCells="1">
                  <from>
                    <xdr:col>3</xdr:col>
                    <xdr:colOff>9525</xdr:colOff>
                    <xdr:row>32</xdr:row>
                    <xdr:rowOff>28575</xdr:rowOff>
                  </from>
                  <to>
                    <xdr:col>3</xdr:col>
                    <xdr:colOff>447675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02" r:id="rId64" name="Check Box 78">
              <controlPr defaultSize="0" autoFill="0" autoLine="0" autoPict="0" altText="">
                <anchor moveWithCells="1">
                  <from>
                    <xdr:col>3</xdr:col>
                    <xdr:colOff>9525</xdr:colOff>
                    <xdr:row>33</xdr:row>
                    <xdr:rowOff>28575</xdr:rowOff>
                  </from>
                  <to>
                    <xdr:col>3</xdr:col>
                    <xdr:colOff>447675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03" r:id="rId65" name="Drop Down 79">
              <controlPr defaultSize="0" autoLine="0" autoPict="0">
                <anchor moveWithCells="1">
                  <from>
                    <xdr:col>5</xdr:col>
                    <xdr:colOff>19050</xdr:colOff>
                    <xdr:row>7</xdr:row>
                    <xdr:rowOff>19050</xdr:rowOff>
                  </from>
                  <to>
                    <xdr:col>5</xdr:col>
                    <xdr:colOff>3352800</xdr:colOff>
                    <xdr:row>7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04" r:id="rId66" name="Drop Down 80">
              <controlPr defaultSize="0" autoLine="0" autoPict="0">
                <anchor moveWithCells="1">
                  <from>
                    <xdr:col>5</xdr:col>
                    <xdr:colOff>19050</xdr:colOff>
                    <xdr:row>8</xdr:row>
                    <xdr:rowOff>19050</xdr:rowOff>
                  </from>
                  <to>
                    <xdr:col>5</xdr:col>
                    <xdr:colOff>3352800</xdr:colOff>
                    <xdr:row>8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05" r:id="rId67" name="Drop Down 81">
              <controlPr defaultSize="0" autoLine="0" autoPict="0">
                <anchor moveWithCells="1">
                  <from>
                    <xdr:col>5</xdr:col>
                    <xdr:colOff>19050</xdr:colOff>
                    <xdr:row>9</xdr:row>
                    <xdr:rowOff>19050</xdr:rowOff>
                  </from>
                  <to>
                    <xdr:col>5</xdr:col>
                    <xdr:colOff>3352800</xdr:colOff>
                    <xdr:row>9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06" r:id="rId68" name="Drop Down 82">
              <controlPr defaultSize="0" autoLine="0" autoPict="0">
                <anchor moveWithCells="1">
                  <from>
                    <xdr:col>5</xdr:col>
                    <xdr:colOff>19050</xdr:colOff>
                    <xdr:row>10</xdr:row>
                    <xdr:rowOff>19050</xdr:rowOff>
                  </from>
                  <to>
                    <xdr:col>5</xdr:col>
                    <xdr:colOff>3352800</xdr:colOff>
                    <xdr:row>10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07" r:id="rId69" name="Drop Down 83">
              <controlPr defaultSize="0" autoLine="0" autoPict="0">
                <anchor moveWithCells="1">
                  <from>
                    <xdr:col>5</xdr:col>
                    <xdr:colOff>19050</xdr:colOff>
                    <xdr:row>11</xdr:row>
                    <xdr:rowOff>19050</xdr:rowOff>
                  </from>
                  <to>
                    <xdr:col>5</xdr:col>
                    <xdr:colOff>3352800</xdr:colOff>
                    <xdr:row>11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08" r:id="rId70" name="Drop Down 84">
              <controlPr defaultSize="0" autoLine="0" autoPict="0">
                <anchor moveWithCells="1">
                  <from>
                    <xdr:col>5</xdr:col>
                    <xdr:colOff>19050</xdr:colOff>
                    <xdr:row>12</xdr:row>
                    <xdr:rowOff>19050</xdr:rowOff>
                  </from>
                  <to>
                    <xdr:col>5</xdr:col>
                    <xdr:colOff>3352800</xdr:colOff>
                    <xdr:row>12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09" r:id="rId71" name="Drop Down 85">
              <controlPr defaultSize="0" autoLine="0" autoPict="0">
                <anchor moveWithCells="1">
                  <from>
                    <xdr:col>5</xdr:col>
                    <xdr:colOff>19050</xdr:colOff>
                    <xdr:row>14</xdr:row>
                    <xdr:rowOff>19050</xdr:rowOff>
                  </from>
                  <to>
                    <xdr:col>5</xdr:col>
                    <xdr:colOff>3352800</xdr:colOff>
                    <xdr:row>14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10" r:id="rId72" name="Drop Down 86">
              <controlPr defaultSize="0" autoLine="0" autoPict="0">
                <anchor moveWithCells="1">
                  <from>
                    <xdr:col>5</xdr:col>
                    <xdr:colOff>19050</xdr:colOff>
                    <xdr:row>13</xdr:row>
                    <xdr:rowOff>19050</xdr:rowOff>
                  </from>
                  <to>
                    <xdr:col>5</xdr:col>
                    <xdr:colOff>3352800</xdr:colOff>
                    <xdr:row>13</xdr:row>
                    <xdr:rowOff>514350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5">
    <tabColor rgb="FF00FF00"/>
  </sheetPr>
  <dimension ref="A1:S46"/>
  <sheetViews>
    <sheetView showGridLines="0" showRowColHeaders="0" topLeftCell="A14" zoomScale="76" workbookViewId="0">
      <selection activeCell="B3" sqref="B3"/>
    </sheetView>
  </sheetViews>
  <sheetFormatPr defaultRowHeight="15" x14ac:dyDescent="0.25"/>
  <cols>
    <col min="1" max="1" width="5.7109375" style="24" customWidth="1"/>
    <col min="2" max="2" width="16.7109375" style="24" customWidth="1"/>
    <col min="3" max="3" width="5.7109375" style="24" customWidth="1"/>
    <col min="4" max="6" width="50.7109375" style="24" customWidth="1"/>
    <col min="7" max="7" width="84.85546875" style="24" customWidth="1"/>
    <col min="8" max="18" width="26.85546875" style="24" hidden="1" customWidth="1"/>
    <col min="19" max="19" width="2" style="24" hidden="1" customWidth="1"/>
    <col min="20" max="20" width="0" style="24" hidden="1" customWidth="1"/>
    <col min="21" max="16384" width="9.140625" style="24"/>
  </cols>
  <sheetData>
    <row r="1" spans="1:14" ht="15.75" thickBot="1" x14ac:dyDescent="0.3"/>
    <row r="2" spans="1:14" ht="33" customHeight="1" thickBot="1" x14ac:dyDescent="0.3">
      <c r="B2" s="5" t="s">
        <v>59</v>
      </c>
      <c r="D2" s="225" t="s">
        <v>214</v>
      </c>
      <c r="E2" s="226"/>
      <c r="F2" s="227"/>
    </row>
    <row r="3" spans="1:14" ht="33" customHeight="1" thickBot="1" x14ac:dyDescent="0.3">
      <c r="B3" s="22" t="s">
        <v>76</v>
      </c>
      <c r="D3" s="228"/>
      <c r="E3" s="229"/>
      <c r="F3" s="230"/>
    </row>
    <row r="4" spans="1:14" ht="21.75" customHeight="1" x14ac:dyDescent="0.25">
      <c r="B4" s="93"/>
      <c r="D4" s="231" t="s">
        <v>222</v>
      </c>
      <c r="E4" s="232"/>
      <c r="F4" s="232"/>
    </row>
    <row r="5" spans="1:14" ht="21.95" customHeight="1" x14ac:dyDescent="0.25">
      <c r="D5" s="83" t="s">
        <v>81</v>
      </c>
      <c r="E5" s="83" t="s">
        <v>58</v>
      </c>
      <c r="F5" s="83" t="s">
        <v>219</v>
      </c>
    </row>
    <row r="6" spans="1:14" ht="44.1" customHeight="1" x14ac:dyDescent="0.25">
      <c r="A6" s="135" t="s">
        <v>437</v>
      </c>
      <c r="B6" s="136" t="s">
        <v>444</v>
      </c>
      <c r="C6" s="110" t="s">
        <v>395</v>
      </c>
      <c r="D6" s="104" t="s">
        <v>759</v>
      </c>
      <c r="E6" s="104"/>
      <c r="F6" s="105"/>
      <c r="H6" s="24" t="s">
        <v>254</v>
      </c>
    </row>
    <row r="7" spans="1:14" ht="44.1" customHeight="1" x14ac:dyDescent="0.25">
      <c r="A7" s="135" t="s">
        <v>439</v>
      </c>
      <c r="B7" s="136" t="s">
        <v>438</v>
      </c>
      <c r="C7" s="110" t="s">
        <v>395</v>
      </c>
      <c r="D7" s="104" t="s">
        <v>760</v>
      </c>
      <c r="E7" s="104"/>
      <c r="F7" s="105"/>
      <c r="H7" s="24" t="s">
        <v>255</v>
      </c>
    </row>
    <row r="8" spans="1:14" ht="44.1" customHeight="1" x14ac:dyDescent="0.25">
      <c r="C8" s="110" t="s">
        <v>395</v>
      </c>
      <c r="D8" s="104" t="s">
        <v>761</v>
      </c>
      <c r="E8" s="104"/>
      <c r="F8" s="105"/>
      <c r="H8" s="24" t="s">
        <v>256</v>
      </c>
    </row>
    <row r="9" spans="1:14" ht="44.1" customHeight="1" x14ac:dyDescent="0.25">
      <c r="C9" s="110" t="s">
        <v>395</v>
      </c>
      <c r="D9" s="104" t="s">
        <v>762</v>
      </c>
      <c r="E9" s="104"/>
      <c r="F9" s="105"/>
    </row>
    <row r="10" spans="1:14" ht="44.1" customHeight="1" x14ac:dyDescent="0.25">
      <c r="C10" s="110" t="s">
        <v>395</v>
      </c>
      <c r="D10" s="104" t="s">
        <v>275</v>
      </c>
      <c r="E10" s="104"/>
      <c r="F10" s="105"/>
    </row>
    <row r="11" spans="1:14" ht="44.1" customHeight="1" x14ac:dyDescent="0.25">
      <c r="C11" s="110" t="s">
        <v>395</v>
      </c>
      <c r="D11" s="104" t="s">
        <v>276</v>
      </c>
      <c r="E11" s="104"/>
      <c r="F11" s="105"/>
      <c r="J11" s="24">
        <v>1</v>
      </c>
    </row>
    <row r="12" spans="1:14" ht="21.75" customHeight="1" x14ac:dyDescent="0.25">
      <c r="B12" s="93"/>
      <c r="D12" s="233" t="s">
        <v>451</v>
      </c>
      <c r="E12" s="233"/>
      <c r="F12" s="233"/>
    </row>
    <row r="13" spans="1:14" ht="21.95" customHeight="1" x14ac:dyDescent="0.25">
      <c r="D13" s="244" t="s">
        <v>253</v>
      </c>
      <c r="E13" s="245"/>
      <c r="F13" s="245"/>
    </row>
    <row r="14" spans="1:14" ht="24.95" customHeight="1" x14ac:dyDescent="0.25">
      <c r="D14" s="99" t="s">
        <v>800</v>
      </c>
      <c r="E14" s="100" t="s">
        <v>686</v>
      </c>
      <c r="F14" s="99" t="s">
        <v>696</v>
      </c>
      <c r="L14" s="130"/>
      <c r="M14" s="127" t="b">
        <v>0</v>
      </c>
      <c r="N14" s="127" t="b">
        <v>0</v>
      </c>
    </row>
    <row r="15" spans="1:14" ht="24.95" customHeight="1" x14ac:dyDescent="0.25">
      <c r="D15" s="100" t="s">
        <v>678</v>
      </c>
      <c r="E15" s="100" t="s">
        <v>689</v>
      </c>
      <c r="F15" s="100" t="s">
        <v>700</v>
      </c>
      <c r="L15" s="130"/>
      <c r="M15" s="127" t="b">
        <v>0</v>
      </c>
      <c r="N15" s="127" t="b">
        <v>0</v>
      </c>
    </row>
    <row r="16" spans="1:14" ht="24.95" customHeight="1" x14ac:dyDescent="0.25">
      <c r="D16" s="100" t="s">
        <v>681</v>
      </c>
      <c r="E16" s="100" t="s">
        <v>691</v>
      </c>
      <c r="F16" s="100" t="s">
        <v>701</v>
      </c>
      <c r="L16" s="130"/>
      <c r="M16" s="127" t="b">
        <v>0</v>
      </c>
      <c r="N16" s="127" t="b">
        <v>0</v>
      </c>
    </row>
    <row r="17" spans="2:19" ht="24.95" customHeight="1" x14ac:dyDescent="0.25">
      <c r="B17" s="99"/>
      <c r="D17" s="100" t="s">
        <v>683</v>
      </c>
      <c r="E17" s="100" t="s">
        <v>693</v>
      </c>
      <c r="F17" s="100" t="s">
        <v>702</v>
      </c>
      <c r="L17" s="130"/>
      <c r="M17" s="127" t="b">
        <v>0</v>
      </c>
      <c r="N17" s="127" t="b">
        <v>0</v>
      </c>
    </row>
    <row r="18" spans="2:19" ht="24.95" customHeight="1" x14ac:dyDescent="0.25">
      <c r="D18" s="100" t="s">
        <v>685</v>
      </c>
      <c r="E18" s="100" t="s">
        <v>695</v>
      </c>
      <c r="F18" s="100" t="s">
        <v>843</v>
      </c>
      <c r="L18" s="130"/>
      <c r="M18" s="127" t="b">
        <v>0</v>
      </c>
      <c r="N18" s="127" t="b">
        <v>0</v>
      </c>
    </row>
    <row r="19" spans="2:19" ht="24.95" customHeight="1" x14ac:dyDescent="0.25">
      <c r="D19" s="100" t="s">
        <v>688</v>
      </c>
      <c r="E19" s="100" t="s">
        <v>680</v>
      </c>
      <c r="F19" s="99" t="s">
        <v>704</v>
      </c>
      <c r="L19" s="130"/>
      <c r="M19" s="127" t="b">
        <v>0</v>
      </c>
      <c r="N19" s="127" t="b">
        <v>0</v>
      </c>
    </row>
    <row r="20" spans="2:19" ht="24.95" customHeight="1" x14ac:dyDescent="0.25">
      <c r="D20" s="100" t="s">
        <v>690</v>
      </c>
      <c r="E20" s="100" t="s">
        <v>682</v>
      </c>
      <c r="F20" s="100" t="s">
        <v>705</v>
      </c>
      <c r="L20" s="130"/>
      <c r="M20" s="127" t="b">
        <v>0</v>
      </c>
      <c r="N20" s="127" t="b">
        <v>0</v>
      </c>
    </row>
    <row r="21" spans="2:19" ht="24.95" customHeight="1" x14ac:dyDescent="0.25">
      <c r="D21" s="100" t="s">
        <v>692</v>
      </c>
      <c r="E21" s="100" t="s">
        <v>684</v>
      </c>
      <c r="F21" s="100" t="s">
        <v>706</v>
      </c>
      <c r="I21" s="161"/>
      <c r="L21" s="130"/>
      <c r="M21" s="127" t="b">
        <v>0</v>
      </c>
      <c r="N21" s="127" t="b">
        <v>0</v>
      </c>
    </row>
    <row r="22" spans="2:19" ht="24.95" customHeight="1" x14ac:dyDescent="0.25">
      <c r="D22" s="100" t="s">
        <v>694</v>
      </c>
      <c r="E22" s="100" t="s">
        <v>687</v>
      </c>
      <c r="F22" s="100" t="s">
        <v>707</v>
      </c>
      <c r="I22" s="97"/>
      <c r="L22" s="130"/>
      <c r="M22" s="127"/>
      <c r="N22" s="127" t="b">
        <v>0</v>
      </c>
    </row>
    <row r="23" spans="2:19" ht="24.95" customHeight="1" x14ac:dyDescent="0.25">
      <c r="D23" s="99" t="s">
        <v>801</v>
      </c>
      <c r="E23" s="99" t="s">
        <v>619</v>
      </c>
      <c r="F23" s="100" t="s">
        <v>708</v>
      </c>
      <c r="I23" s="97"/>
      <c r="L23" s="130"/>
      <c r="M23" s="127"/>
      <c r="N23" s="127"/>
    </row>
    <row r="24" spans="2:19" ht="24.95" customHeight="1" x14ac:dyDescent="0.25">
      <c r="D24" s="100" t="s">
        <v>679</v>
      </c>
      <c r="E24" s="100" t="s">
        <v>698</v>
      </c>
      <c r="F24" s="100" t="s">
        <v>709</v>
      </c>
      <c r="I24" s="97"/>
      <c r="L24" s="130"/>
      <c r="M24" s="127"/>
      <c r="N24" s="127" t="b">
        <v>0</v>
      </c>
    </row>
    <row r="25" spans="2:19" ht="24.95" customHeight="1" x14ac:dyDescent="0.25">
      <c r="D25" s="100" t="s">
        <v>763</v>
      </c>
      <c r="E25" s="100" t="s">
        <v>697</v>
      </c>
      <c r="F25" s="100" t="s">
        <v>710</v>
      </c>
      <c r="L25" s="130"/>
      <c r="M25" s="127" t="b">
        <v>0</v>
      </c>
      <c r="N25" s="127" t="b">
        <v>0</v>
      </c>
    </row>
    <row r="26" spans="2:19" ht="24.95" customHeight="1" x14ac:dyDescent="0.25">
      <c r="D26" s="100" t="s">
        <v>764</v>
      </c>
      <c r="E26" s="100" t="s">
        <v>699</v>
      </c>
      <c r="F26" s="100" t="s">
        <v>711</v>
      </c>
      <c r="L26" s="130"/>
      <c r="M26" s="127" t="b">
        <v>0</v>
      </c>
      <c r="N26" s="127" t="b">
        <v>0</v>
      </c>
    </row>
    <row r="27" spans="2:19" ht="24.95" customHeight="1" x14ac:dyDescent="0.25">
      <c r="D27" s="111"/>
      <c r="E27" s="100" t="s">
        <v>703</v>
      </c>
      <c r="F27" s="100"/>
      <c r="L27" s="130"/>
      <c r="M27" s="127" t="b">
        <v>0</v>
      </c>
      <c r="N27" s="127" t="b">
        <v>0</v>
      </c>
    </row>
    <row r="28" spans="2:19" ht="24.95" customHeight="1" thickBot="1" x14ac:dyDescent="0.3">
      <c r="I28" s="24" t="s">
        <v>663</v>
      </c>
      <c r="J28" s="149">
        <f>COUNTIF(J6:J23, "4")+O29</f>
        <v>0</v>
      </c>
      <c r="M28" s="129"/>
      <c r="N28" s="128"/>
    </row>
    <row r="29" spans="2:19" ht="24.95" customHeight="1" thickBot="1" x14ac:dyDescent="0.3">
      <c r="I29" s="24" t="s">
        <v>435</v>
      </c>
      <c r="J29" s="148">
        <f>COUNTIF(J6:J26, "2")+Q29</f>
        <v>0</v>
      </c>
      <c r="L29" s="133">
        <f>COUNTIF(L11:L27, "ИСТИНА")</f>
        <v>0</v>
      </c>
      <c r="M29" s="133">
        <f>COUNTIF(M11:M27, "ИСТИНА")</f>
        <v>0</v>
      </c>
      <c r="N29" s="133">
        <f>COUNTIF(N12:N27, "ИСТИНА")</f>
        <v>0</v>
      </c>
      <c r="O29" s="147">
        <f>ROUNDDOWN(SUM(L29:N29)/5,0)</f>
        <v>0</v>
      </c>
      <c r="Q29" s="162">
        <f>ROUNDDOWN(COUNTIF(N28, "ИСТИНА")/5,0)</f>
        <v>0</v>
      </c>
      <c r="S29" s="176">
        <f>SUM(L29:N29)+J28</f>
        <v>0</v>
      </c>
    </row>
    <row r="30" spans="2:19" s="23" customFormat="1" ht="111" customHeight="1" thickBot="1" x14ac:dyDescent="0.3">
      <c r="D30" s="143" t="s">
        <v>551</v>
      </c>
      <c r="E30" s="235"/>
      <c r="F30" s="236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</row>
    <row r="39" spans="8:19" x14ac:dyDescent="0.25"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</row>
    <row r="46" spans="8:19" ht="28.5" customHeight="1" x14ac:dyDescent="0.25"/>
  </sheetData>
  <mergeCells count="5">
    <mergeCell ref="D2:F3"/>
    <mergeCell ref="D4:F4"/>
    <mergeCell ref="D12:F12"/>
    <mergeCell ref="D13:F13"/>
    <mergeCell ref="E30:F30"/>
  </mergeCells>
  <dataValidations disablePrompts="1" count="1">
    <dataValidation allowBlank="1" showInputMessage="1" showErrorMessage="1" prompt="нажмите на стрелку справа и выберите ответ из списка" sqref="F6"/>
  </dataValidations>
  <hyperlinks>
    <hyperlink ref="B3" location="'ОБУЧЕНИЕ СОТРУДНИКОВ'!A1" display="СЛЕДУЮЩИЙ БЛОК"/>
    <hyperlink ref="B2" location="'&lt;МЕНЮ&gt;'!A1" display="ПЕРЕХОД В ГЛАВНОЕ МЕНЮ"/>
  </hyperlink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8433" r:id="rId4" name="Drop Down 1">
              <controlPr defaultSize="0" autoLine="0" autoPict="0">
                <anchor moveWithCells="1">
                  <from>
                    <xdr:col>5</xdr:col>
                    <xdr:colOff>19050</xdr:colOff>
                    <xdr:row>5</xdr:row>
                    <xdr:rowOff>19050</xdr:rowOff>
                  </from>
                  <to>
                    <xdr:col>5</xdr:col>
                    <xdr:colOff>3352800</xdr:colOff>
                    <xdr:row>5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0" r:id="rId5" name="Check Box 8">
              <controlPr defaultSize="0" autoFill="0" autoLine="0" autoPict="0" altText="">
                <anchor moveWithCells="1">
                  <from>
                    <xdr:col>3</xdr:col>
                    <xdr:colOff>9525</xdr:colOff>
                    <xdr:row>14</xdr:row>
                    <xdr:rowOff>28575</xdr:rowOff>
                  </from>
                  <to>
                    <xdr:col>3</xdr:col>
                    <xdr:colOff>447675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1" r:id="rId6" name="Check Box 9">
              <controlPr defaultSize="0" autoFill="0" autoLine="0" autoPict="0" altText="">
                <anchor moveWithCells="1">
                  <from>
                    <xdr:col>3</xdr:col>
                    <xdr:colOff>9525</xdr:colOff>
                    <xdr:row>15</xdr:row>
                    <xdr:rowOff>28575</xdr:rowOff>
                  </from>
                  <to>
                    <xdr:col>3</xdr:col>
                    <xdr:colOff>447675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2" r:id="rId7" name="Check Box 10">
              <controlPr defaultSize="0" autoFill="0" autoLine="0" autoPict="0" altText="">
                <anchor moveWithCells="1">
                  <from>
                    <xdr:col>3</xdr:col>
                    <xdr:colOff>9525</xdr:colOff>
                    <xdr:row>16</xdr:row>
                    <xdr:rowOff>28575</xdr:rowOff>
                  </from>
                  <to>
                    <xdr:col>3</xdr:col>
                    <xdr:colOff>447675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3" r:id="rId8" name="Check Box 11">
              <controlPr defaultSize="0" autoFill="0" autoLine="0" autoPict="0" altText="">
                <anchor moveWithCells="1">
                  <from>
                    <xdr:col>3</xdr:col>
                    <xdr:colOff>9525</xdr:colOff>
                    <xdr:row>17</xdr:row>
                    <xdr:rowOff>28575</xdr:rowOff>
                  </from>
                  <to>
                    <xdr:col>3</xdr:col>
                    <xdr:colOff>447675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51" r:id="rId9" name="Check Box 19">
              <controlPr defaultSize="0" autoFill="0" autoLine="0" autoPict="0" altText="">
                <anchor moveWithCells="1">
                  <from>
                    <xdr:col>3</xdr:col>
                    <xdr:colOff>9525</xdr:colOff>
                    <xdr:row>23</xdr:row>
                    <xdr:rowOff>28575</xdr:rowOff>
                  </from>
                  <to>
                    <xdr:col>3</xdr:col>
                    <xdr:colOff>447675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52" r:id="rId10" name="Check Box 20">
              <controlPr defaultSize="0" autoFill="0" autoLine="0" autoPict="0" altText="">
                <anchor moveWithCells="1">
                  <from>
                    <xdr:col>3</xdr:col>
                    <xdr:colOff>9525</xdr:colOff>
                    <xdr:row>24</xdr:row>
                    <xdr:rowOff>28575</xdr:rowOff>
                  </from>
                  <to>
                    <xdr:col>3</xdr:col>
                    <xdr:colOff>447675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53" r:id="rId11" name="Check Box 21">
              <controlPr defaultSize="0" autoFill="0" autoLine="0" autoPict="0" altText="">
                <anchor moveWithCells="1">
                  <from>
                    <xdr:col>3</xdr:col>
                    <xdr:colOff>9525</xdr:colOff>
                    <xdr:row>25</xdr:row>
                    <xdr:rowOff>28575</xdr:rowOff>
                  </from>
                  <to>
                    <xdr:col>3</xdr:col>
                    <xdr:colOff>447675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54" r:id="rId12" name="Check Box 22">
              <controlPr defaultSize="0" autoFill="0" autoLine="0" autoPict="0" altText="">
                <anchor moveWithCells="1">
                  <from>
                    <xdr:col>4</xdr:col>
                    <xdr:colOff>9525</xdr:colOff>
                    <xdr:row>13</xdr:row>
                    <xdr:rowOff>28575</xdr:rowOff>
                  </from>
                  <to>
                    <xdr:col>4</xdr:col>
                    <xdr:colOff>447675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61" r:id="rId13" name="Check Box 29">
              <controlPr defaultSize="0" autoFill="0" autoLine="0" autoPict="0" altText="">
                <anchor moveWithCells="1">
                  <from>
                    <xdr:col>4</xdr:col>
                    <xdr:colOff>9525</xdr:colOff>
                    <xdr:row>18</xdr:row>
                    <xdr:rowOff>28575</xdr:rowOff>
                  </from>
                  <to>
                    <xdr:col>4</xdr:col>
                    <xdr:colOff>447675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62" r:id="rId14" name="Check Box 30">
              <controlPr defaultSize="0" autoFill="0" autoLine="0" autoPict="0" altText="">
                <anchor moveWithCells="1">
                  <from>
                    <xdr:col>4</xdr:col>
                    <xdr:colOff>9525</xdr:colOff>
                    <xdr:row>18</xdr:row>
                    <xdr:rowOff>28575</xdr:rowOff>
                  </from>
                  <to>
                    <xdr:col>4</xdr:col>
                    <xdr:colOff>447675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63" r:id="rId15" name="Check Box 31">
              <controlPr defaultSize="0" autoFill="0" autoLine="0" autoPict="0" altText="">
                <anchor moveWithCells="1">
                  <from>
                    <xdr:col>4</xdr:col>
                    <xdr:colOff>9525</xdr:colOff>
                    <xdr:row>19</xdr:row>
                    <xdr:rowOff>28575</xdr:rowOff>
                  </from>
                  <to>
                    <xdr:col>4</xdr:col>
                    <xdr:colOff>447675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64" r:id="rId16" name="Check Box 32">
              <controlPr defaultSize="0" autoFill="0" autoLine="0" autoPict="0" altText="">
                <anchor moveWithCells="1">
                  <from>
                    <xdr:col>4</xdr:col>
                    <xdr:colOff>9525</xdr:colOff>
                    <xdr:row>20</xdr:row>
                    <xdr:rowOff>28575</xdr:rowOff>
                  </from>
                  <to>
                    <xdr:col>4</xdr:col>
                    <xdr:colOff>447675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65" r:id="rId17" name="Check Box 33">
              <controlPr defaultSize="0" autoFill="0" autoLine="0" autoPict="0" altText="">
                <anchor moveWithCells="1">
                  <from>
                    <xdr:col>4</xdr:col>
                    <xdr:colOff>9525</xdr:colOff>
                    <xdr:row>21</xdr:row>
                    <xdr:rowOff>28575</xdr:rowOff>
                  </from>
                  <to>
                    <xdr:col>4</xdr:col>
                    <xdr:colOff>447675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94" r:id="rId18" name="Check Box 62">
              <controlPr defaultSize="0" autoFill="0" autoLine="0" autoPict="0" altText="">
                <anchor moveWithCells="1">
                  <from>
                    <xdr:col>3</xdr:col>
                    <xdr:colOff>9525</xdr:colOff>
                    <xdr:row>18</xdr:row>
                    <xdr:rowOff>28575</xdr:rowOff>
                  </from>
                  <to>
                    <xdr:col>3</xdr:col>
                    <xdr:colOff>447675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95" r:id="rId19" name="Check Box 63">
              <controlPr defaultSize="0" autoFill="0" autoLine="0" autoPict="0" altText="">
                <anchor moveWithCells="1">
                  <from>
                    <xdr:col>3</xdr:col>
                    <xdr:colOff>9525</xdr:colOff>
                    <xdr:row>19</xdr:row>
                    <xdr:rowOff>28575</xdr:rowOff>
                  </from>
                  <to>
                    <xdr:col>3</xdr:col>
                    <xdr:colOff>447675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96" r:id="rId20" name="Check Box 64">
              <controlPr defaultSize="0" autoFill="0" autoLine="0" autoPict="0" altText="">
                <anchor moveWithCells="1">
                  <from>
                    <xdr:col>3</xdr:col>
                    <xdr:colOff>9525</xdr:colOff>
                    <xdr:row>20</xdr:row>
                    <xdr:rowOff>28575</xdr:rowOff>
                  </from>
                  <to>
                    <xdr:col>3</xdr:col>
                    <xdr:colOff>447675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97" r:id="rId21" name="Check Box 65">
              <controlPr defaultSize="0" autoFill="0" autoLine="0" autoPict="0" altText="">
                <anchor moveWithCells="1">
                  <from>
                    <xdr:col>3</xdr:col>
                    <xdr:colOff>9525</xdr:colOff>
                    <xdr:row>21</xdr:row>
                    <xdr:rowOff>28575</xdr:rowOff>
                  </from>
                  <to>
                    <xdr:col>3</xdr:col>
                    <xdr:colOff>447675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98" r:id="rId22" name="Check Box 66">
              <controlPr defaultSize="0" autoFill="0" autoLine="0" autoPict="0" altText="">
                <anchor moveWithCells="1">
                  <from>
                    <xdr:col>4</xdr:col>
                    <xdr:colOff>9525</xdr:colOff>
                    <xdr:row>14</xdr:row>
                    <xdr:rowOff>28575</xdr:rowOff>
                  </from>
                  <to>
                    <xdr:col>4</xdr:col>
                    <xdr:colOff>447675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99" r:id="rId23" name="Check Box 67">
              <controlPr defaultSize="0" autoFill="0" autoLine="0" autoPict="0" altText="">
                <anchor moveWithCells="1">
                  <from>
                    <xdr:col>4</xdr:col>
                    <xdr:colOff>9525</xdr:colOff>
                    <xdr:row>15</xdr:row>
                    <xdr:rowOff>28575</xdr:rowOff>
                  </from>
                  <to>
                    <xdr:col>4</xdr:col>
                    <xdr:colOff>447675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00" r:id="rId24" name="Check Box 68">
              <controlPr defaultSize="0" autoFill="0" autoLine="0" autoPict="0" altText="">
                <anchor moveWithCells="1">
                  <from>
                    <xdr:col>4</xdr:col>
                    <xdr:colOff>9525</xdr:colOff>
                    <xdr:row>16</xdr:row>
                    <xdr:rowOff>28575</xdr:rowOff>
                  </from>
                  <to>
                    <xdr:col>4</xdr:col>
                    <xdr:colOff>447675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01" r:id="rId25" name="Check Box 69">
              <controlPr defaultSize="0" autoFill="0" autoLine="0" autoPict="0" altText="">
                <anchor moveWithCells="1">
                  <from>
                    <xdr:col>4</xdr:col>
                    <xdr:colOff>9525</xdr:colOff>
                    <xdr:row>17</xdr:row>
                    <xdr:rowOff>28575</xdr:rowOff>
                  </from>
                  <to>
                    <xdr:col>4</xdr:col>
                    <xdr:colOff>447675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02" r:id="rId26" name="Check Box 70">
              <controlPr defaultSize="0" autoFill="0" autoLine="0" autoPict="0" altText="">
                <anchor moveWithCells="1">
                  <from>
                    <xdr:col>4</xdr:col>
                    <xdr:colOff>9525</xdr:colOff>
                    <xdr:row>23</xdr:row>
                    <xdr:rowOff>28575</xdr:rowOff>
                  </from>
                  <to>
                    <xdr:col>4</xdr:col>
                    <xdr:colOff>447675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03" r:id="rId27" name="Check Box 71">
              <controlPr defaultSize="0" autoFill="0" autoLine="0" autoPict="0" altText="">
                <anchor moveWithCells="1">
                  <from>
                    <xdr:col>4</xdr:col>
                    <xdr:colOff>9525</xdr:colOff>
                    <xdr:row>24</xdr:row>
                    <xdr:rowOff>28575</xdr:rowOff>
                  </from>
                  <to>
                    <xdr:col>4</xdr:col>
                    <xdr:colOff>447675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04" r:id="rId28" name="Check Box 72">
              <controlPr defaultSize="0" autoFill="0" autoLine="0" autoPict="0" altText="">
                <anchor moveWithCells="1">
                  <from>
                    <xdr:col>4</xdr:col>
                    <xdr:colOff>9525</xdr:colOff>
                    <xdr:row>25</xdr:row>
                    <xdr:rowOff>28575</xdr:rowOff>
                  </from>
                  <to>
                    <xdr:col>4</xdr:col>
                    <xdr:colOff>447675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05" r:id="rId29" name="Check Box 73">
              <controlPr defaultSize="0" autoFill="0" autoLine="0" autoPict="0" altText="">
                <anchor moveWithCells="1">
                  <from>
                    <xdr:col>4</xdr:col>
                    <xdr:colOff>9525</xdr:colOff>
                    <xdr:row>26</xdr:row>
                    <xdr:rowOff>28575</xdr:rowOff>
                  </from>
                  <to>
                    <xdr:col>4</xdr:col>
                    <xdr:colOff>447675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06" r:id="rId30" name="Check Box 74">
              <controlPr defaultSize="0" autoFill="0" autoLine="0" autoPict="0" altText="">
                <anchor moveWithCells="1">
                  <from>
                    <xdr:col>5</xdr:col>
                    <xdr:colOff>9525</xdr:colOff>
                    <xdr:row>14</xdr:row>
                    <xdr:rowOff>28575</xdr:rowOff>
                  </from>
                  <to>
                    <xdr:col>5</xdr:col>
                    <xdr:colOff>447675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07" r:id="rId31" name="Check Box 75">
              <controlPr defaultSize="0" autoFill="0" autoLine="0" autoPict="0" altText="">
                <anchor moveWithCells="1">
                  <from>
                    <xdr:col>5</xdr:col>
                    <xdr:colOff>9525</xdr:colOff>
                    <xdr:row>15</xdr:row>
                    <xdr:rowOff>28575</xdr:rowOff>
                  </from>
                  <to>
                    <xdr:col>5</xdr:col>
                    <xdr:colOff>447675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08" r:id="rId32" name="Check Box 76">
              <controlPr defaultSize="0" autoFill="0" autoLine="0" autoPict="0" altText="">
                <anchor moveWithCells="1">
                  <from>
                    <xdr:col>5</xdr:col>
                    <xdr:colOff>9525</xdr:colOff>
                    <xdr:row>17</xdr:row>
                    <xdr:rowOff>28575</xdr:rowOff>
                  </from>
                  <to>
                    <xdr:col>5</xdr:col>
                    <xdr:colOff>447675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09" r:id="rId33" name="Check Box 77">
              <controlPr defaultSize="0" autoFill="0" autoLine="0" autoPict="0" altText="">
                <anchor moveWithCells="1">
                  <from>
                    <xdr:col>5</xdr:col>
                    <xdr:colOff>9525</xdr:colOff>
                    <xdr:row>17</xdr:row>
                    <xdr:rowOff>28575</xdr:rowOff>
                  </from>
                  <to>
                    <xdr:col>5</xdr:col>
                    <xdr:colOff>447675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10" r:id="rId34" name="Check Box 78">
              <controlPr defaultSize="0" autoFill="0" autoLine="0" autoPict="0" altText="">
                <anchor moveWithCells="1">
                  <from>
                    <xdr:col>5</xdr:col>
                    <xdr:colOff>9525</xdr:colOff>
                    <xdr:row>19</xdr:row>
                    <xdr:rowOff>28575</xdr:rowOff>
                  </from>
                  <to>
                    <xdr:col>5</xdr:col>
                    <xdr:colOff>447675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11" r:id="rId35" name="Check Box 79">
              <controlPr defaultSize="0" autoFill="0" autoLine="0" autoPict="0" altText="">
                <anchor moveWithCells="1">
                  <from>
                    <xdr:col>5</xdr:col>
                    <xdr:colOff>9525</xdr:colOff>
                    <xdr:row>20</xdr:row>
                    <xdr:rowOff>28575</xdr:rowOff>
                  </from>
                  <to>
                    <xdr:col>5</xdr:col>
                    <xdr:colOff>447675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12" r:id="rId36" name="Check Box 80">
              <controlPr defaultSize="0" autoFill="0" autoLine="0" autoPict="0" altText="">
                <anchor moveWithCells="1">
                  <from>
                    <xdr:col>5</xdr:col>
                    <xdr:colOff>9525</xdr:colOff>
                    <xdr:row>21</xdr:row>
                    <xdr:rowOff>28575</xdr:rowOff>
                  </from>
                  <to>
                    <xdr:col>5</xdr:col>
                    <xdr:colOff>447675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13" r:id="rId37" name="Check Box 81">
              <controlPr defaultSize="0" autoFill="0" autoLine="0" autoPict="0" altText="">
                <anchor moveWithCells="1">
                  <from>
                    <xdr:col>5</xdr:col>
                    <xdr:colOff>9525</xdr:colOff>
                    <xdr:row>22</xdr:row>
                    <xdr:rowOff>28575</xdr:rowOff>
                  </from>
                  <to>
                    <xdr:col>5</xdr:col>
                    <xdr:colOff>447675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14" r:id="rId38" name="Check Box 82">
              <controlPr defaultSize="0" autoFill="0" autoLine="0" autoPict="0" altText="">
                <anchor moveWithCells="1">
                  <from>
                    <xdr:col>5</xdr:col>
                    <xdr:colOff>9525</xdr:colOff>
                    <xdr:row>23</xdr:row>
                    <xdr:rowOff>28575</xdr:rowOff>
                  </from>
                  <to>
                    <xdr:col>5</xdr:col>
                    <xdr:colOff>447675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15" r:id="rId39" name="Check Box 83">
              <controlPr defaultSize="0" autoFill="0" autoLine="0" autoPict="0" altText="">
                <anchor moveWithCells="1">
                  <from>
                    <xdr:col>5</xdr:col>
                    <xdr:colOff>9525</xdr:colOff>
                    <xdr:row>24</xdr:row>
                    <xdr:rowOff>28575</xdr:rowOff>
                  </from>
                  <to>
                    <xdr:col>5</xdr:col>
                    <xdr:colOff>447675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16" r:id="rId40" name="Check Box 84">
              <controlPr defaultSize="0" autoFill="0" autoLine="0" autoPict="0" altText="">
                <anchor moveWithCells="1">
                  <from>
                    <xdr:col>5</xdr:col>
                    <xdr:colOff>9525</xdr:colOff>
                    <xdr:row>25</xdr:row>
                    <xdr:rowOff>28575</xdr:rowOff>
                  </from>
                  <to>
                    <xdr:col>5</xdr:col>
                    <xdr:colOff>447675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17" r:id="rId41" name="Drop Down 85">
              <controlPr defaultSize="0" autoLine="0" autoPict="0">
                <anchor moveWithCells="1">
                  <from>
                    <xdr:col>5</xdr:col>
                    <xdr:colOff>19050</xdr:colOff>
                    <xdr:row>6</xdr:row>
                    <xdr:rowOff>19050</xdr:rowOff>
                  </from>
                  <to>
                    <xdr:col>5</xdr:col>
                    <xdr:colOff>3352800</xdr:colOff>
                    <xdr:row>6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18" r:id="rId42" name="Drop Down 86">
              <controlPr defaultSize="0" autoLine="0" autoPict="0">
                <anchor moveWithCells="1">
                  <from>
                    <xdr:col>5</xdr:col>
                    <xdr:colOff>19050</xdr:colOff>
                    <xdr:row>7</xdr:row>
                    <xdr:rowOff>19050</xdr:rowOff>
                  </from>
                  <to>
                    <xdr:col>5</xdr:col>
                    <xdr:colOff>3352800</xdr:colOff>
                    <xdr:row>7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19" r:id="rId43" name="Drop Down 87">
              <controlPr defaultSize="0" autoLine="0" autoPict="0">
                <anchor moveWithCells="1">
                  <from>
                    <xdr:col>5</xdr:col>
                    <xdr:colOff>19050</xdr:colOff>
                    <xdr:row>8</xdr:row>
                    <xdr:rowOff>19050</xdr:rowOff>
                  </from>
                  <to>
                    <xdr:col>5</xdr:col>
                    <xdr:colOff>3352800</xdr:colOff>
                    <xdr:row>8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20" r:id="rId44" name="Drop Down 88">
              <controlPr defaultSize="0" autoLine="0" autoPict="0">
                <anchor moveWithCells="1">
                  <from>
                    <xdr:col>5</xdr:col>
                    <xdr:colOff>19050</xdr:colOff>
                    <xdr:row>9</xdr:row>
                    <xdr:rowOff>19050</xdr:rowOff>
                  </from>
                  <to>
                    <xdr:col>5</xdr:col>
                    <xdr:colOff>3352800</xdr:colOff>
                    <xdr:row>9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21" r:id="rId45" name="Drop Down 89">
              <controlPr defaultSize="0" autoLine="0" autoPict="0">
                <anchor moveWithCells="1">
                  <from>
                    <xdr:col>5</xdr:col>
                    <xdr:colOff>19050</xdr:colOff>
                    <xdr:row>10</xdr:row>
                    <xdr:rowOff>19050</xdr:rowOff>
                  </from>
                  <to>
                    <xdr:col>5</xdr:col>
                    <xdr:colOff>3352800</xdr:colOff>
                    <xdr:row>10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22" r:id="rId46" name="Check Box 90">
              <controlPr defaultSize="0" autoFill="0" autoLine="0" autoPict="0" altText="">
                <anchor moveWithCells="1">
                  <from>
                    <xdr:col>5</xdr:col>
                    <xdr:colOff>9525</xdr:colOff>
                    <xdr:row>16</xdr:row>
                    <xdr:rowOff>28575</xdr:rowOff>
                  </from>
                  <to>
                    <xdr:col>5</xdr:col>
                    <xdr:colOff>447675</xdr:colOff>
                    <xdr:row>17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4">
    <tabColor rgb="FF00FF00"/>
  </sheetPr>
  <dimension ref="B1:T41"/>
  <sheetViews>
    <sheetView showGridLines="0" showRowColHeaders="0" topLeftCell="E17" zoomScale="194" workbookViewId="0">
      <selection activeCell="B3" sqref="B3"/>
    </sheetView>
  </sheetViews>
  <sheetFormatPr defaultRowHeight="15" x14ac:dyDescent="0.25"/>
  <cols>
    <col min="1" max="1" width="5.7109375" style="24" customWidth="1"/>
    <col min="2" max="2" width="16.7109375" style="24" customWidth="1"/>
    <col min="3" max="3" width="5.7109375" style="24" customWidth="1"/>
    <col min="4" max="6" width="50.7109375" style="24" customWidth="1"/>
    <col min="7" max="7" width="61.42578125" style="24" customWidth="1"/>
    <col min="8" max="11" width="4.7109375" style="24" hidden="1" customWidth="1"/>
    <col min="12" max="20" width="0" style="24" hidden="1" customWidth="1"/>
    <col min="21" max="16384" width="9.140625" style="24"/>
  </cols>
  <sheetData>
    <row r="1" spans="2:14" ht="15.75" thickBot="1" x14ac:dyDescent="0.3"/>
    <row r="2" spans="2:14" ht="33" customHeight="1" thickBot="1" x14ac:dyDescent="0.3">
      <c r="B2" s="5" t="s">
        <v>59</v>
      </c>
      <c r="D2" s="225" t="s">
        <v>391</v>
      </c>
      <c r="E2" s="226"/>
      <c r="F2" s="227"/>
    </row>
    <row r="3" spans="2:14" ht="33" customHeight="1" thickBot="1" x14ac:dyDescent="0.3">
      <c r="B3" s="22" t="s">
        <v>76</v>
      </c>
      <c r="D3" s="228"/>
      <c r="E3" s="229"/>
      <c r="F3" s="230"/>
    </row>
    <row r="4" spans="2:14" ht="21.75" customHeight="1" x14ac:dyDescent="0.25">
      <c r="B4" s="93"/>
      <c r="D4" s="231" t="s">
        <v>222</v>
      </c>
      <c r="E4" s="232"/>
      <c r="F4" s="232"/>
    </row>
    <row r="5" spans="2:14" ht="21.95" customHeight="1" x14ac:dyDescent="0.25">
      <c r="D5" s="102" t="s">
        <v>81</v>
      </c>
      <c r="E5" s="102" t="s">
        <v>58</v>
      </c>
      <c r="F5" s="102" t="s">
        <v>219</v>
      </c>
    </row>
    <row r="6" spans="2:14" ht="44.1" customHeight="1" x14ac:dyDescent="0.25">
      <c r="D6" s="104" t="s">
        <v>765</v>
      </c>
      <c r="E6" s="104"/>
      <c r="F6" s="105"/>
      <c r="H6" s="24" t="s">
        <v>254</v>
      </c>
    </row>
    <row r="7" spans="2:14" ht="44.1" customHeight="1" x14ac:dyDescent="0.25">
      <c r="D7" s="104" t="s">
        <v>368</v>
      </c>
      <c r="E7" s="104"/>
      <c r="F7" s="105"/>
      <c r="H7" s="24" t="s">
        <v>255</v>
      </c>
    </row>
    <row r="8" spans="2:14" ht="44.1" customHeight="1" x14ac:dyDescent="0.25">
      <c r="D8" s="104" t="s">
        <v>369</v>
      </c>
      <c r="E8" s="104"/>
      <c r="F8" s="105"/>
      <c r="H8" s="24" t="s">
        <v>256</v>
      </c>
    </row>
    <row r="9" spans="2:14" ht="44.1" customHeight="1" x14ac:dyDescent="0.25">
      <c r="D9" s="104" t="s">
        <v>370</v>
      </c>
      <c r="E9" s="104"/>
      <c r="F9" s="105"/>
    </row>
    <row r="10" spans="2:14" ht="44.1" customHeight="1" x14ac:dyDescent="0.25">
      <c r="D10" s="104" t="s">
        <v>766</v>
      </c>
      <c r="E10" s="104"/>
      <c r="F10" s="105"/>
    </row>
    <row r="11" spans="2:14" ht="44.1" customHeight="1" x14ac:dyDescent="0.25">
      <c r="D11" s="104" t="s">
        <v>388</v>
      </c>
      <c r="E11" s="104"/>
      <c r="F11" s="104"/>
      <c r="J11" s="24">
        <v>1</v>
      </c>
    </row>
    <row r="12" spans="2:14" ht="44.1" customHeight="1" x14ac:dyDescent="0.25">
      <c r="D12" s="104" t="s">
        <v>389</v>
      </c>
      <c r="E12" s="104"/>
      <c r="F12" s="104"/>
    </row>
    <row r="13" spans="2:14" ht="21.75" customHeight="1" x14ac:dyDescent="0.25">
      <c r="B13" s="93"/>
      <c r="D13" s="233" t="s">
        <v>451</v>
      </c>
      <c r="E13" s="233"/>
      <c r="F13" s="233"/>
    </row>
    <row r="14" spans="2:14" ht="21.95" customHeight="1" x14ac:dyDescent="0.25">
      <c r="D14" s="234" t="s">
        <v>253</v>
      </c>
      <c r="E14" s="234"/>
      <c r="F14" s="234"/>
    </row>
    <row r="15" spans="2:14" ht="24.95" customHeight="1" x14ac:dyDescent="0.25">
      <c r="D15" s="99" t="s">
        <v>844</v>
      </c>
      <c r="E15" s="99" t="s">
        <v>849</v>
      </c>
      <c r="F15" s="100" t="s">
        <v>282</v>
      </c>
      <c r="I15" s="161"/>
      <c r="L15" s="130"/>
      <c r="M15" s="127" t="b">
        <v>0</v>
      </c>
      <c r="N15" s="127" t="b">
        <v>0</v>
      </c>
    </row>
    <row r="16" spans="2:14" ht="24.95" customHeight="1" x14ac:dyDescent="0.25">
      <c r="D16" s="100" t="s">
        <v>371</v>
      </c>
      <c r="E16" s="100" t="s">
        <v>375</v>
      </c>
      <c r="F16" s="100" t="s">
        <v>380</v>
      </c>
      <c r="L16" s="130"/>
      <c r="M16" s="127" t="b">
        <v>0</v>
      </c>
      <c r="N16" s="127" t="b">
        <v>0</v>
      </c>
    </row>
    <row r="17" spans="4:20" ht="24.95" customHeight="1" x14ac:dyDescent="0.25">
      <c r="D17" s="24" t="s">
        <v>846</v>
      </c>
      <c r="E17" s="100" t="s">
        <v>376</v>
      </c>
      <c r="F17" s="99" t="s">
        <v>848</v>
      </c>
      <c r="I17" s="97"/>
      <c r="L17" s="130"/>
      <c r="M17" s="127"/>
      <c r="N17" s="127" t="b">
        <v>0</v>
      </c>
    </row>
    <row r="18" spans="4:20" ht="24.95" customHeight="1" x14ac:dyDescent="0.25">
      <c r="D18" s="100" t="s">
        <v>372</v>
      </c>
      <c r="E18" s="100" t="s">
        <v>377</v>
      </c>
      <c r="F18" s="100" t="s">
        <v>767</v>
      </c>
      <c r="I18" s="97"/>
      <c r="L18" s="130"/>
      <c r="M18" s="127"/>
      <c r="N18" s="127" t="b">
        <v>0</v>
      </c>
    </row>
    <row r="19" spans="4:20" ht="24.95" customHeight="1" x14ac:dyDescent="0.25">
      <c r="D19" s="100" t="s">
        <v>373</v>
      </c>
      <c r="E19" s="100" t="s">
        <v>378</v>
      </c>
      <c r="F19" s="100" t="s">
        <v>768</v>
      </c>
      <c r="I19" s="97"/>
      <c r="L19" s="130"/>
      <c r="M19" s="127"/>
      <c r="N19" s="127" t="b">
        <v>0</v>
      </c>
    </row>
    <row r="20" spans="4:20" ht="24.95" customHeight="1" x14ac:dyDescent="0.25">
      <c r="D20" s="100" t="s">
        <v>374</v>
      </c>
      <c r="E20" s="100" t="s">
        <v>379</v>
      </c>
      <c r="F20" s="100" t="s">
        <v>769</v>
      </c>
      <c r="L20" s="130"/>
      <c r="M20" s="127" t="b">
        <v>0</v>
      </c>
      <c r="N20" s="127" t="b">
        <v>0</v>
      </c>
    </row>
    <row r="21" spans="4:20" ht="24.95" customHeight="1" x14ac:dyDescent="0.25">
      <c r="D21" s="100" t="s">
        <v>845</v>
      </c>
      <c r="E21" s="100" t="s">
        <v>207</v>
      </c>
      <c r="F21" s="100" t="s">
        <v>847</v>
      </c>
      <c r="L21" s="130"/>
      <c r="M21" s="127" t="b">
        <v>0</v>
      </c>
      <c r="N21" s="127" t="b">
        <v>0</v>
      </c>
    </row>
    <row r="22" spans="4:20" ht="24.95" customHeight="1" thickBot="1" x14ac:dyDescent="0.3">
      <c r="I22" s="24" t="s">
        <v>663</v>
      </c>
      <c r="J22" s="149">
        <f>COUNTIF(J1:J18, "4")+O23</f>
        <v>0</v>
      </c>
      <c r="M22" s="129"/>
      <c r="N22" s="128"/>
    </row>
    <row r="23" spans="4:20" ht="24.95" customHeight="1" thickBot="1" x14ac:dyDescent="0.3">
      <c r="H23" s="23"/>
      <c r="I23" s="24" t="s">
        <v>435</v>
      </c>
      <c r="J23" s="148">
        <f>COUNTIF(J1:J21, "2")+Q23</f>
        <v>0</v>
      </c>
      <c r="L23" s="133">
        <f>COUNTIF(L6:L21, "ИСТИНА")</f>
        <v>0</v>
      </c>
      <c r="M23" s="133">
        <f>COUNTIF(M6:M21, "ИСТИНА")</f>
        <v>0</v>
      </c>
      <c r="N23" s="133">
        <f>COUNTIF(N7:N21, "ИСТИНА")</f>
        <v>0</v>
      </c>
      <c r="O23" s="147">
        <f>ROUNDDOWN(SUM(L23:N23)/5,0)</f>
        <v>0</v>
      </c>
      <c r="Q23" s="162">
        <f>ROUNDDOWN(COUNTIF(N22, "ИСТИНА")/5,0)</f>
        <v>0</v>
      </c>
      <c r="R23" s="23"/>
      <c r="S23" s="176">
        <f>SUM(L23:N23)+J22</f>
        <v>0</v>
      </c>
      <c r="T23" s="23"/>
    </row>
    <row r="24" spans="4:20" s="23" customFormat="1" ht="111" customHeight="1" thickBot="1" x14ac:dyDescent="0.3">
      <c r="D24" s="143" t="s">
        <v>551</v>
      </c>
      <c r="E24" s="235"/>
      <c r="F24" s="236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</row>
    <row r="41" ht="28.5" customHeight="1" x14ac:dyDescent="0.25"/>
  </sheetData>
  <mergeCells count="5">
    <mergeCell ref="D2:F3"/>
    <mergeCell ref="D4:F4"/>
    <mergeCell ref="D13:F13"/>
    <mergeCell ref="D14:F14"/>
    <mergeCell ref="E24:F24"/>
  </mergeCells>
  <dataValidations disablePrompts="1" count="1">
    <dataValidation allowBlank="1" showInputMessage="1" showErrorMessage="1" prompt="нажмите на стрелку справа и выберите ответ из списка" sqref="F6:F7"/>
  </dataValidations>
  <hyperlinks>
    <hyperlink ref="B3" location="МОТИВАЦИЯ!A1" display="СЛЕДУЮЩИЙ БЛОК"/>
    <hyperlink ref="B2" location="'&lt;МЕНЮ&gt;'!A1" display="ПЕРЕХОД В ГЛАВНОЕ МЕНЮ"/>
  </hyperlink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7409" r:id="rId4" name="Drop Down 1">
              <controlPr defaultSize="0" autoLine="0" autoPict="0">
                <anchor moveWithCells="1">
                  <from>
                    <xdr:col>5</xdr:col>
                    <xdr:colOff>19050</xdr:colOff>
                    <xdr:row>5</xdr:row>
                    <xdr:rowOff>19050</xdr:rowOff>
                  </from>
                  <to>
                    <xdr:col>5</xdr:col>
                    <xdr:colOff>3352800</xdr:colOff>
                    <xdr:row>5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5" r:id="rId5" name="Check Box 7">
              <controlPr defaultSize="0" autoFill="0" autoLine="0" autoPict="0" altText="">
                <anchor moveWithCells="1">
                  <from>
                    <xdr:col>5</xdr:col>
                    <xdr:colOff>9525</xdr:colOff>
                    <xdr:row>17</xdr:row>
                    <xdr:rowOff>28575</xdr:rowOff>
                  </from>
                  <to>
                    <xdr:col>5</xdr:col>
                    <xdr:colOff>447675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6" r:id="rId6" name="Check Box 8">
              <controlPr defaultSize="0" autoFill="0" autoLine="0" autoPict="0" altText="">
                <anchor moveWithCells="1">
                  <from>
                    <xdr:col>5</xdr:col>
                    <xdr:colOff>9525</xdr:colOff>
                    <xdr:row>18</xdr:row>
                    <xdr:rowOff>28575</xdr:rowOff>
                  </from>
                  <to>
                    <xdr:col>5</xdr:col>
                    <xdr:colOff>447675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7" r:id="rId7" name="Check Box 9">
              <controlPr defaultSize="0" autoFill="0" autoLine="0" autoPict="0" altText="">
                <anchor moveWithCells="1">
                  <from>
                    <xdr:col>5</xdr:col>
                    <xdr:colOff>9525</xdr:colOff>
                    <xdr:row>20</xdr:row>
                    <xdr:rowOff>28575</xdr:rowOff>
                  </from>
                  <to>
                    <xdr:col>5</xdr:col>
                    <xdr:colOff>447675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9" r:id="rId8" name="Check Box 11">
              <controlPr defaultSize="0" autoFill="0" autoLine="0" autoPict="0" altText="">
                <anchor moveWithCells="1">
                  <from>
                    <xdr:col>3</xdr:col>
                    <xdr:colOff>9525</xdr:colOff>
                    <xdr:row>16</xdr:row>
                    <xdr:rowOff>28575</xdr:rowOff>
                  </from>
                  <to>
                    <xdr:col>3</xdr:col>
                    <xdr:colOff>447675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0" r:id="rId9" name="Check Box 12">
              <controlPr defaultSize="0" autoFill="0" autoLine="0" autoPict="0" altText="">
                <anchor moveWithCells="1">
                  <from>
                    <xdr:col>3</xdr:col>
                    <xdr:colOff>9525</xdr:colOff>
                    <xdr:row>17</xdr:row>
                    <xdr:rowOff>28575</xdr:rowOff>
                  </from>
                  <to>
                    <xdr:col>3</xdr:col>
                    <xdr:colOff>447675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2" r:id="rId10" name="Check Box 14">
              <controlPr defaultSize="0" autoFill="0" autoLine="0" autoPict="0" altText="">
                <anchor moveWithCells="1">
                  <from>
                    <xdr:col>3</xdr:col>
                    <xdr:colOff>9525</xdr:colOff>
                    <xdr:row>18</xdr:row>
                    <xdr:rowOff>28575</xdr:rowOff>
                  </from>
                  <to>
                    <xdr:col>3</xdr:col>
                    <xdr:colOff>447675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3" r:id="rId11" name="Check Box 15">
              <controlPr defaultSize="0" autoFill="0" autoLine="0" autoPict="0" altText="">
                <anchor moveWithCells="1">
                  <from>
                    <xdr:col>3</xdr:col>
                    <xdr:colOff>9525</xdr:colOff>
                    <xdr:row>19</xdr:row>
                    <xdr:rowOff>28575</xdr:rowOff>
                  </from>
                  <to>
                    <xdr:col>3</xdr:col>
                    <xdr:colOff>447675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7" r:id="rId12" name="Check Box 19">
              <controlPr defaultSize="0" autoFill="0" autoLine="0" autoPict="0" altText="">
                <anchor moveWithCells="1">
                  <from>
                    <xdr:col>4</xdr:col>
                    <xdr:colOff>9525</xdr:colOff>
                    <xdr:row>15</xdr:row>
                    <xdr:rowOff>28575</xdr:rowOff>
                  </from>
                  <to>
                    <xdr:col>4</xdr:col>
                    <xdr:colOff>447675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8" r:id="rId13" name="Check Box 20">
              <controlPr defaultSize="0" autoFill="0" autoLine="0" autoPict="0" altText="">
                <anchor moveWithCells="1">
                  <from>
                    <xdr:col>4</xdr:col>
                    <xdr:colOff>9525</xdr:colOff>
                    <xdr:row>16</xdr:row>
                    <xdr:rowOff>28575</xdr:rowOff>
                  </from>
                  <to>
                    <xdr:col>4</xdr:col>
                    <xdr:colOff>447675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9" r:id="rId14" name="Check Box 21">
              <controlPr defaultSize="0" autoFill="0" autoLine="0" autoPict="0" altText="">
                <anchor moveWithCells="1">
                  <from>
                    <xdr:col>4</xdr:col>
                    <xdr:colOff>9525</xdr:colOff>
                    <xdr:row>17</xdr:row>
                    <xdr:rowOff>28575</xdr:rowOff>
                  </from>
                  <to>
                    <xdr:col>4</xdr:col>
                    <xdr:colOff>447675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30" r:id="rId15" name="Check Box 22">
              <controlPr defaultSize="0" autoFill="0" autoLine="0" autoPict="0" altText="">
                <anchor moveWithCells="1">
                  <from>
                    <xdr:col>4</xdr:col>
                    <xdr:colOff>9525</xdr:colOff>
                    <xdr:row>18</xdr:row>
                    <xdr:rowOff>28575</xdr:rowOff>
                  </from>
                  <to>
                    <xdr:col>4</xdr:col>
                    <xdr:colOff>447675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37" r:id="rId16" name="Check Box 29">
              <controlPr defaultSize="0" autoFill="0" autoLine="0" autoPict="0" altText="">
                <anchor moveWithCells="1">
                  <from>
                    <xdr:col>4</xdr:col>
                    <xdr:colOff>9525</xdr:colOff>
                    <xdr:row>19</xdr:row>
                    <xdr:rowOff>28575</xdr:rowOff>
                  </from>
                  <to>
                    <xdr:col>4</xdr:col>
                    <xdr:colOff>447675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38" r:id="rId17" name="Check Box 30">
              <controlPr defaultSize="0" autoFill="0" autoLine="0" autoPict="0" altText="">
                <anchor moveWithCells="1">
                  <from>
                    <xdr:col>4</xdr:col>
                    <xdr:colOff>9525</xdr:colOff>
                    <xdr:row>20</xdr:row>
                    <xdr:rowOff>28575</xdr:rowOff>
                  </from>
                  <to>
                    <xdr:col>4</xdr:col>
                    <xdr:colOff>447675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39" r:id="rId18" name="Check Box 31">
              <controlPr defaultSize="0" autoFill="0" autoLine="0" autoPict="0" altText="">
                <anchor moveWithCells="1">
                  <from>
                    <xdr:col>5</xdr:col>
                    <xdr:colOff>9525</xdr:colOff>
                    <xdr:row>14</xdr:row>
                    <xdr:rowOff>28575</xdr:rowOff>
                  </from>
                  <to>
                    <xdr:col>5</xdr:col>
                    <xdr:colOff>447675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40" r:id="rId19" name="Check Box 32">
              <controlPr defaultSize="0" autoFill="0" autoLine="0" autoPict="0" altText="">
                <anchor moveWithCells="1">
                  <from>
                    <xdr:col>5</xdr:col>
                    <xdr:colOff>9525</xdr:colOff>
                    <xdr:row>15</xdr:row>
                    <xdr:rowOff>28575</xdr:rowOff>
                  </from>
                  <to>
                    <xdr:col>5</xdr:col>
                    <xdr:colOff>447675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51" r:id="rId20" name="Check Box 43">
              <controlPr defaultSize="0" autoFill="0" autoLine="0" autoPict="0" altText="">
                <anchor moveWithCells="1">
                  <from>
                    <xdr:col>5</xdr:col>
                    <xdr:colOff>9525</xdr:colOff>
                    <xdr:row>19</xdr:row>
                    <xdr:rowOff>28575</xdr:rowOff>
                  </from>
                  <to>
                    <xdr:col>5</xdr:col>
                    <xdr:colOff>447675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52" r:id="rId21" name="Check Box 44">
              <controlPr defaultSize="0" autoFill="0" autoLine="0" autoPict="0" altText="">
                <anchor moveWithCells="1">
                  <from>
                    <xdr:col>4</xdr:col>
                    <xdr:colOff>9525</xdr:colOff>
                    <xdr:row>19</xdr:row>
                    <xdr:rowOff>28575</xdr:rowOff>
                  </from>
                  <to>
                    <xdr:col>4</xdr:col>
                    <xdr:colOff>447675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54" r:id="rId22" name="Drop Down 46">
              <controlPr defaultSize="0" autoLine="0" autoPict="0">
                <anchor moveWithCells="1">
                  <from>
                    <xdr:col>5</xdr:col>
                    <xdr:colOff>19050</xdr:colOff>
                    <xdr:row>6</xdr:row>
                    <xdr:rowOff>19050</xdr:rowOff>
                  </from>
                  <to>
                    <xdr:col>5</xdr:col>
                    <xdr:colOff>3352800</xdr:colOff>
                    <xdr:row>6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55" r:id="rId23" name="Drop Down 47">
              <controlPr defaultSize="0" autoLine="0" autoPict="0">
                <anchor moveWithCells="1">
                  <from>
                    <xdr:col>5</xdr:col>
                    <xdr:colOff>19050</xdr:colOff>
                    <xdr:row>7</xdr:row>
                    <xdr:rowOff>19050</xdr:rowOff>
                  </from>
                  <to>
                    <xdr:col>5</xdr:col>
                    <xdr:colOff>3352800</xdr:colOff>
                    <xdr:row>7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56" r:id="rId24" name="Drop Down 48">
              <controlPr defaultSize="0" autoLine="0" autoPict="0">
                <anchor moveWithCells="1">
                  <from>
                    <xdr:col>5</xdr:col>
                    <xdr:colOff>19050</xdr:colOff>
                    <xdr:row>8</xdr:row>
                    <xdr:rowOff>19050</xdr:rowOff>
                  </from>
                  <to>
                    <xdr:col>5</xdr:col>
                    <xdr:colOff>3352800</xdr:colOff>
                    <xdr:row>8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57" r:id="rId25" name="Drop Down 49">
              <controlPr defaultSize="0" autoLine="0" autoPict="0">
                <anchor moveWithCells="1">
                  <from>
                    <xdr:col>5</xdr:col>
                    <xdr:colOff>19050</xdr:colOff>
                    <xdr:row>9</xdr:row>
                    <xdr:rowOff>19050</xdr:rowOff>
                  </from>
                  <to>
                    <xdr:col>5</xdr:col>
                    <xdr:colOff>3352800</xdr:colOff>
                    <xdr:row>9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58" r:id="rId26" name="Drop Down 50">
              <controlPr defaultSize="0" autoLine="0" autoPict="0">
                <anchor moveWithCells="1">
                  <from>
                    <xdr:col>5</xdr:col>
                    <xdr:colOff>19050</xdr:colOff>
                    <xdr:row>10</xdr:row>
                    <xdr:rowOff>19050</xdr:rowOff>
                  </from>
                  <to>
                    <xdr:col>5</xdr:col>
                    <xdr:colOff>3352800</xdr:colOff>
                    <xdr:row>10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59" r:id="rId27" name="Drop Down 51">
              <controlPr defaultSize="0" autoLine="0" autoPict="0">
                <anchor moveWithCells="1">
                  <from>
                    <xdr:col>5</xdr:col>
                    <xdr:colOff>19050</xdr:colOff>
                    <xdr:row>11</xdr:row>
                    <xdr:rowOff>19050</xdr:rowOff>
                  </from>
                  <to>
                    <xdr:col>5</xdr:col>
                    <xdr:colOff>3352800</xdr:colOff>
                    <xdr:row>11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60" r:id="rId28" name="Check Box 52">
              <controlPr defaultSize="0" autoFill="0" autoLine="0" autoPict="0" altText="">
                <anchor moveWithCells="1">
                  <from>
                    <xdr:col>3</xdr:col>
                    <xdr:colOff>9525</xdr:colOff>
                    <xdr:row>15</xdr:row>
                    <xdr:rowOff>28575</xdr:rowOff>
                  </from>
                  <to>
                    <xdr:col>3</xdr:col>
                    <xdr:colOff>447675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61" r:id="rId29" name="Check Box 53">
              <controlPr defaultSize="0" autoFill="0" autoLine="0" autoPict="0" altText="">
                <anchor moveWithCells="1">
                  <from>
                    <xdr:col>3</xdr:col>
                    <xdr:colOff>9525</xdr:colOff>
                    <xdr:row>20</xdr:row>
                    <xdr:rowOff>28575</xdr:rowOff>
                  </from>
                  <to>
                    <xdr:col>3</xdr:col>
                    <xdr:colOff>447675</xdr:colOff>
                    <xdr:row>21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7">
    <tabColor rgb="FF00FF00"/>
  </sheetPr>
  <dimension ref="B1:S29"/>
  <sheetViews>
    <sheetView showGridLines="0" showRowColHeaders="0" topLeftCell="E16" zoomScale="196" workbookViewId="0">
      <selection activeCell="B3" sqref="B3"/>
    </sheetView>
  </sheetViews>
  <sheetFormatPr defaultRowHeight="15" x14ac:dyDescent="0.25"/>
  <cols>
    <col min="1" max="1" width="5.7109375" style="24" customWidth="1"/>
    <col min="2" max="2" width="16.7109375" style="24" customWidth="1"/>
    <col min="3" max="3" width="5.7109375" style="24" customWidth="1"/>
    <col min="4" max="6" width="50.7109375" style="24" customWidth="1"/>
    <col min="7" max="7" width="102" style="24" customWidth="1"/>
    <col min="8" max="11" width="4.7109375" style="24" hidden="1" customWidth="1"/>
    <col min="12" max="16" width="0" style="24" hidden="1" customWidth="1"/>
    <col min="17" max="16384" width="9.140625" style="24"/>
  </cols>
  <sheetData>
    <row r="1" spans="2:14" ht="15.75" thickBot="1" x14ac:dyDescent="0.3"/>
    <row r="2" spans="2:14" ht="33" customHeight="1" thickBot="1" x14ac:dyDescent="0.3">
      <c r="B2" s="5" t="s">
        <v>59</v>
      </c>
      <c r="D2" s="225" t="s">
        <v>213</v>
      </c>
      <c r="E2" s="226"/>
      <c r="F2" s="227"/>
    </row>
    <row r="3" spans="2:14" ht="33" customHeight="1" thickBot="1" x14ac:dyDescent="0.3">
      <c r="B3" s="22" t="s">
        <v>76</v>
      </c>
      <c r="D3" s="228"/>
      <c r="E3" s="229"/>
      <c r="F3" s="230"/>
    </row>
    <row r="4" spans="2:14" ht="21.75" customHeight="1" x14ac:dyDescent="0.25">
      <c r="B4" s="93"/>
      <c r="D4" s="231" t="s">
        <v>222</v>
      </c>
      <c r="E4" s="232"/>
      <c r="F4" s="232"/>
    </row>
    <row r="5" spans="2:14" ht="21.95" customHeight="1" x14ac:dyDescent="0.25">
      <c r="D5" s="102" t="s">
        <v>81</v>
      </c>
      <c r="E5" s="102" t="s">
        <v>58</v>
      </c>
      <c r="F5" s="102" t="s">
        <v>219</v>
      </c>
    </row>
    <row r="6" spans="2:14" ht="44.1" customHeight="1" x14ac:dyDescent="0.25">
      <c r="D6" s="157" t="s">
        <v>770</v>
      </c>
      <c r="E6" s="157"/>
      <c r="F6" s="105"/>
      <c r="H6" s="24" t="s">
        <v>254</v>
      </c>
    </row>
    <row r="7" spans="2:14" ht="44.1" customHeight="1" x14ac:dyDescent="0.25">
      <c r="D7" s="157" t="s">
        <v>792</v>
      </c>
      <c r="E7" s="157"/>
      <c r="F7" s="105"/>
      <c r="H7" s="24" t="s">
        <v>255</v>
      </c>
    </row>
    <row r="8" spans="2:14" ht="44.1" customHeight="1" x14ac:dyDescent="0.25">
      <c r="D8" s="157" t="s">
        <v>772</v>
      </c>
      <c r="E8" s="157"/>
      <c r="F8" s="105"/>
      <c r="H8" s="24" t="s">
        <v>256</v>
      </c>
      <c r="J8" s="24">
        <v>1</v>
      </c>
    </row>
    <row r="9" spans="2:14" ht="44.1" customHeight="1" x14ac:dyDescent="0.25">
      <c r="D9" s="157" t="s">
        <v>773</v>
      </c>
      <c r="E9" s="157"/>
      <c r="F9" s="105"/>
      <c r="J9" s="24">
        <v>1</v>
      </c>
    </row>
    <row r="10" spans="2:14" ht="44.1" customHeight="1" x14ac:dyDescent="0.25">
      <c r="D10" s="157" t="s">
        <v>793</v>
      </c>
      <c r="E10" s="157"/>
      <c r="F10" s="105"/>
    </row>
    <row r="11" spans="2:14" ht="44.1" customHeight="1" x14ac:dyDescent="0.25">
      <c r="D11" s="157" t="s">
        <v>774</v>
      </c>
      <c r="E11" s="157"/>
      <c r="F11" s="157"/>
    </row>
    <row r="12" spans="2:14" ht="44.1" customHeight="1" x14ac:dyDescent="0.25">
      <c r="D12" s="157" t="s">
        <v>775</v>
      </c>
      <c r="E12" s="157"/>
      <c r="F12" s="157"/>
    </row>
    <row r="13" spans="2:14" ht="44.1" customHeight="1" x14ac:dyDescent="0.25">
      <c r="D13" s="157" t="s">
        <v>794</v>
      </c>
      <c r="E13" s="157"/>
      <c r="F13" s="157"/>
    </row>
    <row r="14" spans="2:14" ht="21.75" customHeight="1" x14ac:dyDescent="0.25">
      <c r="B14" s="93"/>
      <c r="D14" s="233" t="s">
        <v>451</v>
      </c>
      <c r="E14" s="233"/>
      <c r="F14" s="233"/>
    </row>
    <row r="15" spans="2:14" ht="21.95" customHeight="1" x14ac:dyDescent="0.25">
      <c r="D15" s="234" t="s">
        <v>253</v>
      </c>
      <c r="E15" s="234"/>
      <c r="F15" s="234"/>
    </row>
    <row r="16" spans="2:14" ht="27.95" customHeight="1" x14ac:dyDescent="0.25">
      <c r="D16" s="99" t="s">
        <v>776</v>
      </c>
      <c r="E16" s="158" t="s">
        <v>782</v>
      </c>
      <c r="F16" s="99" t="s">
        <v>790</v>
      </c>
      <c r="I16" s="161"/>
      <c r="L16" s="130"/>
      <c r="M16" s="127" t="b">
        <v>0</v>
      </c>
      <c r="N16" s="127" t="b">
        <v>0</v>
      </c>
    </row>
    <row r="17" spans="4:19" ht="24.95" customHeight="1" x14ac:dyDescent="0.25">
      <c r="D17" s="158" t="s">
        <v>783</v>
      </c>
      <c r="E17" s="158" t="s">
        <v>784</v>
      </c>
      <c r="F17" s="100" t="s">
        <v>802</v>
      </c>
      <c r="L17" s="130"/>
      <c r="M17" s="127" t="b">
        <v>0</v>
      </c>
      <c r="N17" s="127" t="b">
        <v>0</v>
      </c>
    </row>
    <row r="18" spans="4:19" ht="24.95" customHeight="1" x14ac:dyDescent="0.25">
      <c r="D18" s="158" t="s">
        <v>778</v>
      </c>
      <c r="E18" s="158" t="s">
        <v>771</v>
      </c>
      <c r="F18" s="100" t="s">
        <v>803</v>
      </c>
      <c r="I18" s="97"/>
      <c r="L18" s="130"/>
      <c r="M18" s="127"/>
      <c r="N18" s="127" t="b">
        <v>0</v>
      </c>
    </row>
    <row r="19" spans="4:19" ht="24.95" customHeight="1" x14ac:dyDescent="0.25">
      <c r="D19" s="100" t="s">
        <v>777</v>
      </c>
      <c r="E19" s="158" t="s">
        <v>785</v>
      </c>
      <c r="F19" s="100" t="s">
        <v>804</v>
      </c>
      <c r="I19" s="97"/>
      <c r="L19" s="130"/>
      <c r="M19" s="127"/>
      <c r="N19" s="127" t="b">
        <v>0</v>
      </c>
    </row>
    <row r="20" spans="4:19" ht="24.95" customHeight="1" x14ac:dyDescent="0.25">
      <c r="D20" s="100" t="s">
        <v>791</v>
      </c>
      <c r="E20" s="158" t="s">
        <v>786</v>
      </c>
      <c r="F20" s="100" t="s">
        <v>806</v>
      </c>
      <c r="I20" s="97"/>
      <c r="L20" s="130"/>
      <c r="M20" s="127"/>
      <c r="N20" s="127" t="b">
        <v>0</v>
      </c>
    </row>
    <row r="21" spans="4:19" ht="24.95" customHeight="1" x14ac:dyDescent="0.25">
      <c r="D21" s="158" t="s">
        <v>779</v>
      </c>
      <c r="E21" s="158" t="s">
        <v>787</v>
      </c>
      <c r="F21" s="100" t="s">
        <v>805</v>
      </c>
      <c r="I21" s="97"/>
      <c r="L21" s="130"/>
      <c r="M21" s="127"/>
      <c r="N21" s="127" t="b">
        <v>0</v>
      </c>
    </row>
    <row r="22" spans="4:19" ht="24.95" customHeight="1" x14ac:dyDescent="0.25">
      <c r="D22" s="100" t="s">
        <v>780</v>
      </c>
      <c r="E22" s="158" t="s">
        <v>788</v>
      </c>
      <c r="F22" s="100" t="s">
        <v>807</v>
      </c>
      <c r="I22" s="97"/>
      <c r="L22" s="130"/>
      <c r="M22" s="127"/>
      <c r="N22" s="127" t="b">
        <v>0</v>
      </c>
    </row>
    <row r="23" spans="4:19" ht="24.95" customHeight="1" x14ac:dyDescent="0.25">
      <c r="D23" s="100" t="s">
        <v>781</v>
      </c>
      <c r="E23" s="158" t="s">
        <v>789</v>
      </c>
      <c r="F23" s="100" t="s">
        <v>808</v>
      </c>
      <c r="I23" s="97"/>
      <c r="L23" s="130"/>
      <c r="M23" s="127"/>
      <c r="N23" s="127" t="b">
        <v>0</v>
      </c>
    </row>
    <row r="24" spans="4:19" ht="24.95" customHeight="1" x14ac:dyDescent="0.25">
      <c r="E24" s="111"/>
      <c r="F24" s="158" t="s">
        <v>809</v>
      </c>
      <c r="I24" s="97"/>
      <c r="L24" s="130"/>
      <c r="M24" s="127"/>
      <c r="N24" s="127" t="b">
        <v>0</v>
      </c>
    </row>
    <row r="25" spans="4:19" ht="24.95" customHeight="1" thickBot="1" x14ac:dyDescent="0.3">
      <c r="E25" s="111"/>
      <c r="H25" s="23"/>
      <c r="I25" s="24" t="s">
        <v>663</v>
      </c>
      <c r="J25" s="149">
        <f>COUNTIF(J2:J23, "4")+O26</f>
        <v>0</v>
      </c>
      <c r="M25" s="129"/>
      <c r="N25" s="128"/>
    </row>
    <row r="26" spans="4:19" ht="24.95" customHeight="1" thickBot="1" x14ac:dyDescent="0.3">
      <c r="D26" s="111"/>
      <c r="E26" s="111"/>
      <c r="I26" s="24" t="s">
        <v>435</v>
      </c>
      <c r="J26" s="148">
        <f>COUNTIF(J2:J24, "2")+Q26</f>
        <v>0</v>
      </c>
      <c r="L26" s="133">
        <f>COUNTIF(L7:L24, "ИСТИНА")</f>
        <v>0</v>
      </c>
      <c r="M26" s="133">
        <f>COUNTIF(M7:M24, "ИСТИНА")</f>
        <v>0</v>
      </c>
      <c r="N26" s="133">
        <f>COUNTIF(N8:N24, "ИСТИНА")</f>
        <v>0</v>
      </c>
      <c r="O26" s="147">
        <f>ROUNDDOWN(SUM(L26:N26)/5,0)</f>
        <v>0</v>
      </c>
      <c r="Q26" s="162">
        <f>ROUNDDOWN(COUNTIF(N25, "ИСТИНА")/5,0)</f>
        <v>0</v>
      </c>
      <c r="S26" s="176">
        <f>SUM(L26:N26)+J25</f>
        <v>0</v>
      </c>
    </row>
    <row r="27" spans="4:19" s="23" customFormat="1" ht="111" customHeight="1" thickBot="1" x14ac:dyDescent="0.3">
      <c r="D27" s="143" t="s">
        <v>551</v>
      </c>
      <c r="E27" s="235"/>
      <c r="F27" s="236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</row>
    <row r="29" spans="4:19" x14ac:dyDescent="0.25">
      <c r="I29" s="23"/>
      <c r="J29" s="23"/>
      <c r="K29" s="23"/>
      <c r="L29" s="23"/>
      <c r="M29" s="23"/>
      <c r="N29" s="23"/>
      <c r="O29" s="23"/>
      <c r="P29" s="23"/>
      <c r="Q29" s="23"/>
      <c r="R29" s="23"/>
    </row>
  </sheetData>
  <mergeCells count="5">
    <mergeCell ref="D2:F3"/>
    <mergeCell ref="D4:F4"/>
    <mergeCell ref="D14:F14"/>
    <mergeCell ref="D15:F15"/>
    <mergeCell ref="E27:F27"/>
  </mergeCells>
  <dataValidations disablePrompts="1" count="1">
    <dataValidation allowBlank="1" showInputMessage="1" showErrorMessage="1" prompt="нажмите на стрелку справа и выберите ответ из списка" sqref="F6:F7"/>
  </dataValidations>
  <hyperlinks>
    <hyperlink ref="B3" location="'ОСНОВНЫЕ ПОКАЗАТЕЛИ'!A1" display="СЛЕДУЮЩИЙ БЛОК"/>
    <hyperlink ref="B2" location="'&lt;МЕНЮ&gt;'!A1" display="ПЕРЕХОД В ГЛАВНОЕ МЕНЮ"/>
  </hyperlink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7585" r:id="rId4" name="Drop Down 1">
              <controlPr defaultSize="0" autoLine="0" autoPict="0">
                <anchor moveWithCells="1">
                  <from>
                    <xdr:col>5</xdr:col>
                    <xdr:colOff>19050</xdr:colOff>
                    <xdr:row>5</xdr:row>
                    <xdr:rowOff>19050</xdr:rowOff>
                  </from>
                  <to>
                    <xdr:col>5</xdr:col>
                    <xdr:colOff>3352800</xdr:colOff>
                    <xdr:row>5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592" r:id="rId5" name="Check Box 8">
              <controlPr defaultSize="0" autoFill="0" autoLine="0" autoPict="0" altText="">
                <anchor moveWithCells="1">
                  <from>
                    <xdr:col>3</xdr:col>
                    <xdr:colOff>9525</xdr:colOff>
                    <xdr:row>18</xdr:row>
                    <xdr:rowOff>28575</xdr:rowOff>
                  </from>
                  <to>
                    <xdr:col>3</xdr:col>
                    <xdr:colOff>447675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593" r:id="rId6" name="Check Box 9">
              <controlPr defaultSize="0" autoFill="0" autoLine="0" autoPict="0" altText="">
                <anchor moveWithCells="1">
                  <from>
                    <xdr:col>3</xdr:col>
                    <xdr:colOff>9525</xdr:colOff>
                    <xdr:row>19</xdr:row>
                    <xdr:rowOff>28575</xdr:rowOff>
                  </from>
                  <to>
                    <xdr:col>3</xdr:col>
                    <xdr:colOff>447675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594" r:id="rId7" name="Check Box 10">
              <controlPr defaultSize="0" autoFill="0" autoLine="0" autoPict="0" altText="">
                <anchor moveWithCells="1">
                  <from>
                    <xdr:col>3</xdr:col>
                    <xdr:colOff>9525</xdr:colOff>
                    <xdr:row>21</xdr:row>
                    <xdr:rowOff>28575</xdr:rowOff>
                  </from>
                  <to>
                    <xdr:col>3</xdr:col>
                    <xdr:colOff>447675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596" r:id="rId8" name="Check Box 12">
              <controlPr defaultSize="0" autoFill="0" autoLine="0" autoPict="0" altText="">
                <anchor moveWithCells="1">
                  <from>
                    <xdr:col>4</xdr:col>
                    <xdr:colOff>9525</xdr:colOff>
                    <xdr:row>15</xdr:row>
                    <xdr:rowOff>28575</xdr:rowOff>
                  </from>
                  <to>
                    <xdr:col>4</xdr:col>
                    <xdr:colOff>447675</xdr:colOff>
                    <xdr:row>15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601" r:id="rId9" name="Check Box 17">
              <controlPr defaultSize="0" autoFill="0" autoLine="0" autoPict="0" altText="">
                <anchor moveWithCells="1">
                  <from>
                    <xdr:col>4</xdr:col>
                    <xdr:colOff>9525</xdr:colOff>
                    <xdr:row>17</xdr:row>
                    <xdr:rowOff>28575</xdr:rowOff>
                  </from>
                  <to>
                    <xdr:col>4</xdr:col>
                    <xdr:colOff>447675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602" r:id="rId10" name="Check Box 18">
              <controlPr defaultSize="0" autoFill="0" autoLine="0" autoPict="0" altText="">
                <anchor moveWithCells="1">
                  <from>
                    <xdr:col>4</xdr:col>
                    <xdr:colOff>9525</xdr:colOff>
                    <xdr:row>18</xdr:row>
                    <xdr:rowOff>28575</xdr:rowOff>
                  </from>
                  <to>
                    <xdr:col>4</xdr:col>
                    <xdr:colOff>447675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603" r:id="rId11" name="Check Box 19">
              <controlPr defaultSize="0" autoFill="0" autoLine="0" autoPict="0" altText="">
                <anchor moveWithCells="1">
                  <from>
                    <xdr:col>4</xdr:col>
                    <xdr:colOff>9525</xdr:colOff>
                    <xdr:row>19</xdr:row>
                    <xdr:rowOff>28575</xdr:rowOff>
                  </from>
                  <to>
                    <xdr:col>4</xdr:col>
                    <xdr:colOff>447675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604" r:id="rId12" name="Check Box 20">
              <controlPr defaultSize="0" autoFill="0" autoLine="0" autoPict="0" altText="">
                <anchor moveWithCells="1">
                  <from>
                    <xdr:col>4</xdr:col>
                    <xdr:colOff>9525</xdr:colOff>
                    <xdr:row>20</xdr:row>
                    <xdr:rowOff>28575</xdr:rowOff>
                  </from>
                  <to>
                    <xdr:col>4</xdr:col>
                    <xdr:colOff>447675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606" r:id="rId13" name="Check Box 22">
              <controlPr defaultSize="0" autoFill="0" autoLine="0" autoPict="0" altText="">
                <anchor moveWithCells="1">
                  <from>
                    <xdr:col>5</xdr:col>
                    <xdr:colOff>9525</xdr:colOff>
                    <xdr:row>16</xdr:row>
                    <xdr:rowOff>28575</xdr:rowOff>
                  </from>
                  <to>
                    <xdr:col>5</xdr:col>
                    <xdr:colOff>447675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607" r:id="rId14" name="Check Box 23">
              <controlPr defaultSize="0" autoFill="0" autoLine="0" autoPict="0" altText="">
                <anchor moveWithCells="1">
                  <from>
                    <xdr:col>5</xdr:col>
                    <xdr:colOff>9525</xdr:colOff>
                    <xdr:row>17</xdr:row>
                    <xdr:rowOff>28575</xdr:rowOff>
                  </from>
                  <to>
                    <xdr:col>5</xdr:col>
                    <xdr:colOff>447675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608" r:id="rId15" name="Check Box 24">
              <controlPr defaultSize="0" autoFill="0" autoLine="0" autoPict="0" altText="">
                <anchor moveWithCells="1">
                  <from>
                    <xdr:col>5</xdr:col>
                    <xdr:colOff>9525</xdr:colOff>
                    <xdr:row>18</xdr:row>
                    <xdr:rowOff>28575</xdr:rowOff>
                  </from>
                  <to>
                    <xdr:col>5</xdr:col>
                    <xdr:colOff>447675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610" r:id="rId16" name="Check Box 26">
              <controlPr defaultSize="0" autoFill="0" autoLine="0" autoPict="0" altText="">
                <anchor moveWithCells="1">
                  <from>
                    <xdr:col>3</xdr:col>
                    <xdr:colOff>9525</xdr:colOff>
                    <xdr:row>19</xdr:row>
                    <xdr:rowOff>28575</xdr:rowOff>
                  </from>
                  <to>
                    <xdr:col>3</xdr:col>
                    <xdr:colOff>447675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612" r:id="rId17" name="Check Box 28">
              <controlPr defaultSize="0" autoFill="0" autoLine="0" autoPict="0" altText="">
                <anchor moveWithCells="1">
                  <from>
                    <xdr:col>3</xdr:col>
                    <xdr:colOff>9525</xdr:colOff>
                    <xdr:row>20</xdr:row>
                    <xdr:rowOff>28575</xdr:rowOff>
                  </from>
                  <to>
                    <xdr:col>3</xdr:col>
                    <xdr:colOff>447675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615" r:id="rId18" name="Check Box 31">
              <controlPr defaultSize="0" autoFill="0" autoLine="0" autoPict="0" altText="">
                <anchor moveWithCells="1">
                  <from>
                    <xdr:col>3</xdr:col>
                    <xdr:colOff>9525</xdr:colOff>
                    <xdr:row>17</xdr:row>
                    <xdr:rowOff>28575</xdr:rowOff>
                  </from>
                  <to>
                    <xdr:col>3</xdr:col>
                    <xdr:colOff>447675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616" r:id="rId19" name="Check Box 32">
              <controlPr defaultSize="0" autoFill="0" autoLine="0" autoPict="0" altText="">
                <anchor moveWithCells="1">
                  <from>
                    <xdr:col>3</xdr:col>
                    <xdr:colOff>9525</xdr:colOff>
                    <xdr:row>16</xdr:row>
                    <xdr:rowOff>28575</xdr:rowOff>
                  </from>
                  <to>
                    <xdr:col>3</xdr:col>
                    <xdr:colOff>447675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617" r:id="rId20" name="Check Box 33">
              <controlPr defaultSize="0" autoFill="0" autoLine="0" autoPict="0" altText="">
                <anchor moveWithCells="1">
                  <from>
                    <xdr:col>4</xdr:col>
                    <xdr:colOff>9525</xdr:colOff>
                    <xdr:row>15</xdr:row>
                    <xdr:rowOff>28575</xdr:rowOff>
                  </from>
                  <to>
                    <xdr:col>4</xdr:col>
                    <xdr:colOff>447675</xdr:colOff>
                    <xdr:row>15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618" r:id="rId21" name="Check Box 34">
              <controlPr defaultSize="0" autoFill="0" autoLine="0" autoPict="0" altText="">
                <anchor moveWithCells="1">
                  <from>
                    <xdr:col>4</xdr:col>
                    <xdr:colOff>9525</xdr:colOff>
                    <xdr:row>16</xdr:row>
                    <xdr:rowOff>28575</xdr:rowOff>
                  </from>
                  <to>
                    <xdr:col>4</xdr:col>
                    <xdr:colOff>447675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619" r:id="rId22" name="Check Box 35">
              <controlPr defaultSize="0" autoFill="0" autoLine="0" autoPict="0" altText="">
                <anchor moveWithCells="1">
                  <from>
                    <xdr:col>5</xdr:col>
                    <xdr:colOff>9525</xdr:colOff>
                    <xdr:row>18</xdr:row>
                    <xdr:rowOff>28575</xdr:rowOff>
                  </from>
                  <to>
                    <xdr:col>5</xdr:col>
                    <xdr:colOff>447675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620" r:id="rId23" name="Check Box 36">
              <controlPr defaultSize="0" autoFill="0" autoLine="0" autoPict="0" altText="">
                <anchor moveWithCells="1">
                  <from>
                    <xdr:col>5</xdr:col>
                    <xdr:colOff>9525</xdr:colOff>
                    <xdr:row>19</xdr:row>
                    <xdr:rowOff>28575</xdr:rowOff>
                  </from>
                  <to>
                    <xdr:col>5</xdr:col>
                    <xdr:colOff>447675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621" r:id="rId24" name="Check Box 37">
              <controlPr defaultSize="0" autoFill="0" autoLine="0" autoPict="0" altText="">
                <anchor moveWithCells="1">
                  <from>
                    <xdr:col>5</xdr:col>
                    <xdr:colOff>9525</xdr:colOff>
                    <xdr:row>19</xdr:row>
                    <xdr:rowOff>28575</xdr:rowOff>
                  </from>
                  <to>
                    <xdr:col>5</xdr:col>
                    <xdr:colOff>447675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622" r:id="rId25" name="Check Box 38">
              <controlPr defaultSize="0" autoFill="0" autoLine="0" autoPict="0" altText="">
                <anchor moveWithCells="1">
                  <from>
                    <xdr:col>5</xdr:col>
                    <xdr:colOff>9525</xdr:colOff>
                    <xdr:row>20</xdr:row>
                    <xdr:rowOff>28575</xdr:rowOff>
                  </from>
                  <to>
                    <xdr:col>5</xdr:col>
                    <xdr:colOff>447675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623" r:id="rId26" name="Check Box 39">
              <controlPr defaultSize="0" autoFill="0" autoLine="0" autoPict="0" altText="">
                <anchor moveWithCells="1">
                  <from>
                    <xdr:col>5</xdr:col>
                    <xdr:colOff>9525</xdr:colOff>
                    <xdr:row>20</xdr:row>
                    <xdr:rowOff>28575</xdr:rowOff>
                  </from>
                  <to>
                    <xdr:col>5</xdr:col>
                    <xdr:colOff>447675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624" r:id="rId27" name="Check Box 40">
              <controlPr defaultSize="0" autoFill="0" autoLine="0" autoPict="0" altText="">
                <anchor moveWithCells="1">
                  <from>
                    <xdr:col>5</xdr:col>
                    <xdr:colOff>9525</xdr:colOff>
                    <xdr:row>20</xdr:row>
                    <xdr:rowOff>28575</xdr:rowOff>
                  </from>
                  <to>
                    <xdr:col>5</xdr:col>
                    <xdr:colOff>447675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625" r:id="rId28" name="Check Box 41">
              <controlPr defaultSize="0" autoFill="0" autoLine="0" autoPict="0" altText="">
                <anchor moveWithCells="1">
                  <from>
                    <xdr:col>5</xdr:col>
                    <xdr:colOff>9525</xdr:colOff>
                    <xdr:row>21</xdr:row>
                    <xdr:rowOff>28575</xdr:rowOff>
                  </from>
                  <to>
                    <xdr:col>5</xdr:col>
                    <xdr:colOff>447675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626" r:id="rId29" name="Check Box 42">
              <controlPr defaultSize="0" autoFill="0" autoLine="0" autoPict="0" altText="">
                <anchor moveWithCells="1">
                  <from>
                    <xdr:col>5</xdr:col>
                    <xdr:colOff>9525</xdr:colOff>
                    <xdr:row>21</xdr:row>
                    <xdr:rowOff>28575</xdr:rowOff>
                  </from>
                  <to>
                    <xdr:col>5</xdr:col>
                    <xdr:colOff>447675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628" r:id="rId30" name="Check Box 44">
              <controlPr defaultSize="0" autoFill="0" autoLine="0" autoPict="0" altText="">
                <anchor moveWithCells="1">
                  <from>
                    <xdr:col>5</xdr:col>
                    <xdr:colOff>9525</xdr:colOff>
                    <xdr:row>22</xdr:row>
                    <xdr:rowOff>28575</xdr:rowOff>
                  </from>
                  <to>
                    <xdr:col>5</xdr:col>
                    <xdr:colOff>447675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629" r:id="rId31" name="Check Box 45">
              <controlPr defaultSize="0" autoFill="0" autoLine="0" autoPict="0" altText="">
                <anchor moveWithCells="1">
                  <from>
                    <xdr:col>4</xdr:col>
                    <xdr:colOff>9525</xdr:colOff>
                    <xdr:row>21</xdr:row>
                    <xdr:rowOff>28575</xdr:rowOff>
                  </from>
                  <to>
                    <xdr:col>4</xdr:col>
                    <xdr:colOff>447675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630" r:id="rId32" name="Check Box 46">
              <controlPr defaultSize="0" autoFill="0" autoLine="0" autoPict="0" altText="">
                <anchor moveWithCells="1">
                  <from>
                    <xdr:col>4</xdr:col>
                    <xdr:colOff>9525</xdr:colOff>
                    <xdr:row>22</xdr:row>
                    <xdr:rowOff>28575</xdr:rowOff>
                  </from>
                  <to>
                    <xdr:col>4</xdr:col>
                    <xdr:colOff>447675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631" r:id="rId33" name="Check Box 47">
              <controlPr defaultSize="0" autoFill="0" autoLine="0" autoPict="0" altText="">
                <anchor moveWithCells="1">
                  <from>
                    <xdr:col>3</xdr:col>
                    <xdr:colOff>9525</xdr:colOff>
                    <xdr:row>22</xdr:row>
                    <xdr:rowOff>28575</xdr:rowOff>
                  </from>
                  <to>
                    <xdr:col>3</xdr:col>
                    <xdr:colOff>447675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632" r:id="rId34" name="Drop Down 48">
              <controlPr defaultSize="0" autoLine="0" autoPict="0">
                <anchor moveWithCells="1">
                  <from>
                    <xdr:col>5</xdr:col>
                    <xdr:colOff>19050</xdr:colOff>
                    <xdr:row>6</xdr:row>
                    <xdr:rowOff>19050</xdr:rowOff>
                  </from>
                  <to>
                    <xdr:col>5</xdr:col>
                    <xdr:colOff>3352800</xdr:colOff>
                    <xdr:row>6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633" r:id="rId35" name="Drop Down 49">
              <controlPr defaultSize="0" autoLine="0" autoPict="0">
                <anchor moveWithCells="1">
                  <from>
                    <xdr:col>5</xdr:col>
                    <xdr:colOff>19050</xdr:colOff>
                    <xdr:row>7</xdr:row>
                    <xdr:rowOff>19050</xdr:rowOff>
                  </from>
                  <to>
                    <xdr:col>5</xdr:col>
                    <xdr:colOff>3352800</xdr:colOff>
                    <xdr:row>7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634" r:id="rId36" name="Drop Down 50">
              <controlPr defaultSize="0" autoLine="0" autoPict="0">
                <anchor moveWithCells="1">
                  <from>
                    <xdr:col>5</xdr:col>
                    <xdr:colOff>19050</xdr:colOff>
                    <xdr:row>8</xdr:row>
                    <xdr:rowOff>19050</xdr:rowOff>
                  </from>
                  <to>
                    <xdr:col>5</xdr:col>
                    <xdr:colOff>3352800</xdr:colOff>
                    <xdr:row>8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635" r:id="rId37" name="Drop Down 51">
              <controlPr defaultSize="0" autoLine="0" autoPict="0">
                <anchor moveWithCells="1">
                  <from>
                    <xdr:col>5</xdr:col>
                    <xdr:colOff>19050</xdr:colOff>
                    <xdr:row>9</xdr:row>
                    <xdr:rowOff>19050</xdr:rowOff>
                  </from>
                  <to>
                    <xdr:col>5</xdr:col>
                    <xdr:colOff>3352800</xdr:colOff>
                    <xdr:row>9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636" r:id="rId38" name="Drop Down 52">
              <controlPr defaultSize="0" autoLine="0" autoPict="0">
                <anchor moveWithCells="1">
                  <from>
                    <xdr:col>5</xdr:col>
                    <xdr:colOff>19050</xdr:colOff>
                    <xdr:row>10</xdr:row>
                    <xdr:rowOff>19050</xdr:rowOff>
                  </from>
                  <to>
                    <xdr:col>5</xdr:col>
                    <xdr:colOff>3352800</xdr:colOff>
                    <xdr:row>10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637" r:id="rId39" name="Drop Down 53">
              <controlPr defaultSize="0" autoLine="0" autoPict="0">
                <anchor moveWithCells="1">
                  <from>
                    <xdr:col>5</xdr:col>
                    <xdr:colOff>19050</xdr:colOff>
                    <xdr:row>11</xdr:row>
                    <xdr:rowOff>19050</xdr:rowOff>
                  </from>
                  <to>
                    <xdr:col>5</xdr:col>
                    <xdr:colOff>3352800</xdr:colOff>
                    <xdr:row>11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638" r:id="rId40" name="Drop Down 54">
              <controlPr defaultSize="0" autoLine="0" autoPict="0">
                <anchor moveWithCells="1">
                  <from>
                    <xdr:col>5</xdr:col>
                    <xdr:colOff>19050</xdr:colOff>
                    <xdr:row>12</xdr:row>
                    <xdr:rowOff>19050</xdr:rowOff>
                  </from>
                  <to>
                    <xdr:col>5</xdr:col>
                    <xdr:colOff>3352800</xdr:colOff>
                    <xdr:row>12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639" r:id="rId41" name="Check Box 55">
              <controlPr defaultSize="0" autoFill="0" autoLine="0" autoPict="0" altText="">
                <anchor moveWithCells="1">
                  <from>
                    <xdr:col>5</xdr:col>
                    <xdr:colOff>9525</xdr:colOff>
                    <xdr:row>23</xdr:row>
                    <xdr:rowOff>28575</xdr:rowOff>
                  </from>
                  <to>
                    <xdr:col>5</xdr:col>
                    <xdr:colOff>447675</xdr:colOff>
                    <xdr:row>24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6"/>
  <dimension ref="B1:S162"/>
  <sheetViews>
    <sheetView showGridLines="0" showRowColHeaders="0" topLeftCell="A69" zoomScale="68" zoomScaleNormal="100" workbookViewId="0">
      <selection activeCell="B3" sqref="B3"/>
    </sheetView>
  </sheetViews>
  <sheetFormatPr defaultRowHeight="15" x14ac:dyDescent="0.25"/>
  <cols>
    <col min="1" max="1" width="5.7109375" style="24" customWidth="1"/>
    <col min="2" max="2" width="16.7109375" style="24" customWidth="1"/>
    <col min="3" max="3" width="5.7109375" style="24" customWidth="1"/>
    <col min="4" max="6" width="50.7109375" style="24" customWidth="1"/>
    <col min="7" max="7" width="93.7109375" style="24" customWidth="1"/>
    <col min="8" max="11" width="4.7109375" style="24" hidden="1" customWidth="1"/>
    <col min="12" max="18" width="0" style="24" hidden="1" customWidth="1"/>
    <col min="19" max="19" width="18.140625" style="24" hidden="1" customWidth="1"/>
    <col min="20" max="16384" width="9.140625" style="24"/>
  </cols>
  <sheetData>
    <row r="1" spans="2:14" ht="15.75" thickBot="1" x14ac:dyDescent="0.3"/>
    <row r="2" spans="2:14" ht="33" customHeight="1" thickBot="1" x14ac:dyDescent="0.3">
      <c r="B2" s="5" t="s">
        <v>59</v>
      </c>
      <c r="D2" s="225" t="s">
        <v>390</v>
      </c>
      <c r="E2" s="226"/>
      <c r="F2" s="227"/>
    </row>
    <row r="3" spans="2:14" ht="33" customHeight="1" thickBot="1" x14ac:dyDescent="0.3">
      <c r="B3" s="22" t="s">
        <v>76</v>
      </c>
      <c r="D3" s="228" t="s">
        <v>303</v>
      </c>
      <c r="E3" s="229"/>
      <c r="F3" s="230"/>
    </row>
    <row r="4" spans="2:14" ht="21.75" customHeight="1" x14ac:dyDescent="0.25">
      <c r="B4" s="93"/>
      <c r="D4" s="246" t="s">
        <v>222</v>
      </c>
      <c r="E4" s="247"/>
      <c r="F4" s="248"/>
    </row>
    <row r="5" spans="2:14" ht="21.75" customHeight="1" x14ac:dyDescent="0.25">
      <c r="B5" s="93"/>
      <c r="D5" s="113" t="s">
        <v>81</v>
      </c>
      <c r="E5" s="83" t="s">
        <v>58</v>
      </c>
      <c r="F5" s="114" t="s">
        <v>219</v>
      </c>
    </row>
    <row r="6" spans="2:14" ht="44.1" customHeight="1" x14ac:dyDescent="0.25">
      <c r="D6" s="115" t="s">
        <v>304</v>
      </c>
      <c r="E6" s="97"/>
      <c r="F6" s="116"/>
    </row>
    <row r="7" spans="2:14" ht="44.1" customHeight="1" x14ac:dyDescent="0.25">
      <c r="D7" s="115" t="s">
        <v>305</v>
      </c>
      <c r="E7" s="97"/>
      <c r="F7" s="116"/>
      <c r="H7" s="24" t="s">
        <v>254</v>
      </c>
    </row>
    <row r="8" spans="2:14" ht="44.1" customHeight="1" x14ac:dyDescent="0.25">
      <c r="D8" s="115" t="s">
        <v>306</v>
      </c>
      <c r="E8" s="96"/>
      <c r="F8" s="117"/>
      <c r="H8" s="24" t="s">
        <v>255</v>
      </c>
      <c r="J8" s="24">
        <v>1</v>
      </c>
    </row>
    <row r="9" spans="2:14" ht="44.1" customHeight="1" x14ac:dyDescent="0.25">
      <c r="D9" s="115" t="s">
        <v>307</v>
      </c>
      <c r="E9" s="97"/>
      <c r="F9" s="116"/>
      <c r="H9" s="24" t="s">
        <v>256</v>
      </c>
    </row>
    <row r="10" spans="2:14" ht="44.1" customHeight="1" x14ac:dyDescent="0.25">
      <c r="D10" s="115" t="s">
        <v>308</v>
      </c>
      <c r="E10" s="97"/>
      <c r="F10" s="116"/>
    </row>
    <row r="11" spans="2:14" ht="44.1" customHeight="1" x14ac:dyDescent="0.25">
      <c r="D11" s="115" t="s">
        <v>309</v>
      </c>
      <c r="E11" s="97"/>
      <c r="F11" s="116"/>
      <c r="J11" s="24">
        <v>1</v>
      </c>
    </row>
    <row r="12" spans="2:14" ht="44.1" customHeight="1" x14ac:dyDescent="0.25">
      <c r="D12" s="115" t="s">
        <v>850</v>
      </c>
      <c r="E12" s="97"/>
      <c r="F12" s="116"/>
    </row>
    <row r="13" spans="2:14" ht="21.75" customHeight="1" x14ac:dyDescent="0.25">
      <c r="B13" s="93"/>
      <c r="D13" s="233" t="s">
        <v>502</v>
      </c>
      <c r="E13" s="233"/>
      <c r="F13" s="233"/>
    </row>
    <row r="14" spans="2:14" ht="21.75" customHeight="1" x14ac:dyDescent="0.25">
      <c r="B14" s="93"/>
      <c r="D14" s="113" t="s">
        <v>54</v>
      </c>
      <c r="E14" s="83" t="s">
        <v>392</v>
      </c>
      <c r="F14" s="114" t="s">
        <v>150</v>
      </c>
    </row>
    <row r="15" spans="2:14" ht="27.95" customHeight="1" x14ac:dyDescent="0.25">
      <c r="D15" s="118" t="s">
        <v>310</v>
      </c>
      <c r="E15" s="98"/>
      <c r="F15" s="119"/>
      <c r="I15" s="161"/>
      <c r="L15" s="130"/>
      <c r="M15" s="127" t="b">
        <v>0</v>
      </c>
      <c r="N15" s="127" t="b">
        <v>0</v>
      </c>
    </row>
    <row r="16" spans="2:14" ht="21.95" customHeight="1" x14ac:dyDescent="0.25">
      <c r="D16" s="120" t="s">
        <v>311</v>
      </c>
      <c r="E16" s="99"/>
      <c r="F16" s="121"/>
      <c r="I16" s="97"/>
      <c r="L16" s="130"/>
      <c r="M16" s="127"/>
      <c r="N16" s="127"/>
    </row>
    <row r="17" spans="4:14" ht="21.95" customHeight="1" x14ac:dyDescent="0.25">
      <c r="D17" s="120" t="s">
        <v>16</v>
      </c>
      <c r="E17" s="99"/>
      <c r="F17" s="121"/>
      <c r="I17" s="97"/>
      <c r="L17" s="130"/>
      <c r="M17" s="127"/>
      <c r="N17" s="127"/>
    </row>
    <row r="18" spans="4:14" ht="21.95" customHeight="1" x14ac:dyDescent="0.25">
      <c r="D18" s="120" t="s">
        <v>312</v>
      </c>
      <c r="E18" s="99"/>
      <c r="F18" s="121"/>
      <c r="I18" s="97"/>
      <c r="L18" s="130"/>
      <c r="M18" s="127"/>
      <c r="N18" s="127"/>
    </row>
    <row r="19" spans="4:14" ht="21.95" customHeight="1" x14ac:dyDescent="0.25">
      <c r="D19" s="120" t="s">
        <v>313</v>
      </c>
      <c r="E19" s="99"/>
      <c r="F19" s="121"/>
      <c r="I19" s="97"/>
      <c r="L19" s="130"/>
      <c r="M19" s="127"/>
      <c r="N19" s="127"/>
    </row>
    <row r="20" spans="4:14" ht="21.95" customHeight="1" x14ac:dyDescent="0.25">
      <c r="D20" s="120" t="s">
        <v>25</v>
      </c>
      <c r="E20" s="99"/>
      <c r="F20" s="121"/>
      <c r="I20" s="97"/>
      <c r="L20" s="130"/>
      <c r="M20" s="127"/>
      <c r="N20" s="127"/>
    </row>
    <row r="21" spans="4:14" ht="21.95" customHeight="1" x14ac:dyDescent="0.25">
      <c r="D21" s="120" t="s">
        <v>22</v>
      </c>
      <c r="E21" s="99"/>
      <c r="F21" s="121"/>
      <c r="I21" s="97"/>
      <c r="L21" s="130"/>
      <c r="M21" s="127"/>
      <c r="N21" s="127"/>
    </row>
    <row r="22" spans="4:14" ht="21.95" customHeight="1" x14ac:dyDescent="0.25">
      <c r="D22" s="120" t="s">
        <v>314</v>
      </c>
      <c r="E22" s="99"/>
      <c r="F22" s="121"/>
      <c r="I22" s="97"/>
      <c r="L22" s="130"/>
      <c r="M22" s="127"/>
      <c r="N22" s="127"/>
    </row>
    <row r="23" spans="4:14" ht="21.95" customHeight="1" x14ac:dyDescent="0.25">
      <c r="D23" s="120"/>
      <c r="E23" s="99"/>
      <c r="F23" s="121"/>
      <c r="I23" s="97"/>
      <c r="L23" s="130"/>
      <c r="M23" s="127"/>
      <c r="N23" s="127"/>
    </row>
    <row r="24" spans="4:14" ht="21.95" customHeight="1" x14ac:dyDescent="0.25">
      <c r="D24" s="118" t="s">
        <v>315</v>
      </c>
      <c r="E24" s="94"/>
      <c r="F24" s="119"/>
      <c r="I24" s="97"/>
      <c r="L24" s="130"/>
      <c r="M24" s="127"/>
      <c r="N24" s="127"/>
    </row>
    <row r="25" spans="4:14" ht="21.95" customHeight="1" x14ac:dyDescent="0.25">
      <c r="D25" s="120" t="s">
        <v>316</v>
      </c>
      <c r="E25" s="99"/>
      <c r="F25" s="121"/>
      <c r="I25" s="97"/>
      <c r="L25" s="130"/>
      <c r="M25" s="127"/>
      <c r="N25" s="127"/>
    </row>
    <row r="26" spans="4:14" ht="21.95" customHeight="1" x14ac:dyDescent="0.25">
      <c r="D26" s="120" t="s">
        <v>317</v>
      </c>
      <c r="E26" s="99"/>
      <c r="F26" s="121"/>
      <c r="I26" s="97"/>
      <c r="L26" s="130"/>
      <c r="M26" s="127"/>
      <c r="N26" s="127"/>
    </row>
    <row r="27" spans="4:14" ht="21.95" customHeight="1" x14ac:dyDescent="0.25">
      <c r="D27" s="120" t="s">
        <v>318</v>
      </c>
      <c r="E27" s="99"/>
      <c r="F27" s="121"/>
      <c r="I27" s="97"/>
      <c r="L27" s="130"/>
      <c r="M27" s="127"/>
      <c r="N27" s="127"/>
    </row>
    <row r="28" spans="4:14" ht="21.95" customHeight="1" x14ac:dyDescent="0.25">
      <c r="D28" s="120" t="s">
        <v>319</v>
      </c>
      <c r="E28" s="99"/>
      <c r="F28" s="121"/>
      <c r="I28" s="97"/>
      <c r="L28" s="130"/>
      <c r="M28" s="127"/>
      <c r="N28" s="127"/>
    </row>
    <row r="29" spans="4:14" ht="21.95" customHeight="1" x14ac:dyDescent="0.25">
      <c r="D29" s="120" t="s">
        <v>320</v>
      </c>
      <c r="E29" s="99"/>
      <c r="F29" s="121"/>
      <c r="I29" s="97"/>
      <c r="L29" s="130"/>
      <c r="M29" s="127"/>
      <c r="N29" s="127"/>
    </row>
    <row r="30" spans="4:14" ht="21.95" customHeight="1" x14ac:dyDescent="0.25">
      <c r="D30" s="115"/>
      <c r="E30" s="97"/>
      <c r="F30" s="122"/>
      <c r="I30" s="97"/>
      <c r="L30" s="130"/>
      <c r="M30" s="127"/>
      <c r="N30" s="127"/>
    </row>
    <row r="31" spans="4:14" ht="21.95" customHeight="1" x14ac:dyDescent="0.25">
      <c r="D31" s="118" t="s">
        <v>321</v>
      </c>
      <c r="E31" s="97"/>
      <c r="F31" s="122"/>
      <c r="I31" s="97"/>
      <c r="L31" s="130"/>
      <c r="M31" s="127"/>
      <c r="N31" s="127"/>
    </row>
    <row r="32" spans="4:14" ht="21.95" customHeight="1" x14ac:dyDescent="0.25">
      <c r="D32" s="120" t="s">
        <v>322</v>
      </c>
      <c r="E32" s="99"/>
      <c r="F32" s="121"/>
      <c r="I32" s="97"/>
      <c r="L32" s="130"/>
      <c r="M32" s="127"/>
      <c r="N32" s="127"/>
    </row>
    <row r="33" spans="4:14" ht="21.95" customHeight="1" x14ac:dyDescent="0.25">
      <c r="D33" s="120" t="s">
        <v>323</v>
      </c>
      <c r="E33" s="99"/>
      <c r="F33" s="121"/>
      <c r="I33" s="97"/>
      <c r="L33" s="130"/>
      <c r="M33" s="127"/>
      <c r="N33" s="127"/>
    </row>
    <row r="34" spans="4:14" ht="21.95" customHeight="1" x14ac:dyDescent="0.25">
      <c r="D34" s="120" t="s">
        <v>324</v>
      </c>
      <c r="E34" s="99"/>
      <c r="F34" s="121"/>
      <c r="I34" s="97"/>
      <c r="L34" s="130"/>
      <c r="M34" s="127"/>
      <c r="N34" s="127"/>
    </row>
    <row r="35" spans="4:14" ht="21.95" customHeight="1" x14ac:dyDescent="0.25">
      <c r="D35" s="120" t="s">
        <v>325</v>
      </c>
      <c r="E35" s="99"/>
      <c r="F35" s="121"/>
      <c r="I35" s="97"/>
      <c r="L35" s="130"/>
      <c r="M35" s="127"/>
      <c r="N35" s="127"/>
    </row>
    <row r="36" spans="4:14" ht="21.95" customHeight="1" x14ac:dyDescent="0.25">
      <c r="D36" s="120" t="s">
        <v>326</v>
      </c>
      <c r="E36" s="99"/>
      <c r="F36" s="121"/>
      <c r="I36" s="97"/>
      <c r="L36" s="130"/>
      <c r="M36" s="127"/>
      <c r="N36" s="127"/>
    </row>
    <row r="37" spans="4:14" ht="21.95" customHeight="1" x14ac:dyDescent="0.25">
      <c r="D37" s="120" t="s">
        <v>327</v>
      </c>
      <c r="E37" s="99"/>
      <c r="F37" s="121"/>
      <c r="I37" s="97"/>
      <c r="L37" s="130"/>
      <c r="M37" s="127"/>
      <c r="N37" s="127"/>
    </row>
    <row r="38" spans="4:14" ht="21.95" customHeight="1" x14ac:dyDescent="0.25">
      <c r="D38" s="115"/>
      <c r="E38" s="97"/>
      <c r="F38" s="122"/>
      <c r="I38" s="97"/>
      <c r="L38" s="130"/>
      <c r="M38" s="127"/>
      <c r="N38" s="127"/>
    </row>
    <row r="39" spans="4:14" ht="21.95" customHeight="1" x14ac:dyDescent="0.25">
      <c r="D39" s="118" t="s">
        <v>328</v>
      </c>
      <c r="E39" s="97"/>
      <c r="F39" s="122"/>
      <c r="I39" s="97"/>
      <c r="L39" s="130"/>
      <c r="M39" s="127"/>
      <c r="N39" s="127"/>
    </row>
    <row r="40" spans="4:14" ht="21.95" customHeight="1" x14ac:dyDescent="0.25">
      <c r="D40" s="120" t="s">
        <v>329</v>
      </c>
      <c r="E40" s="99"/>
      <c r="F40" s="121"/>
      <c r="I40" s="97"/>
      <c r="L40" s="130"/>
      <c r="M40" s="127"/>
      <c r="N40" s="127"/>
    </row>
    <row r="41" spans="4:14" ht="21.95" customHeight="1" x14ac:dyDescent="0.25">
      <c r="D41" s="120" t="s">
        <v>330</v>
      </c>
      <c r="E41" s="99"/>
      <c r="F41" s="121"/>
      <c r="I41" s="97"/>
      <c r="L41" s="130"/>
      <c r="M41" s="127"/>
      <c r="N41" s="127"/>
    </row>
    <row r="42" spans="4:14" ht="21.95" customHeight="1" x14ac:dyDescent="0.25">
      <c r="D42" s="120" t="s">
        <v>331</v>
      </c>
      <c r="E42" s="99"/>
      <c r="F42" s="121"/>
      <c r="I42" s="97"/>
      <c r="L42" s="130"/>
      <c r="M42" s="127"/>
      <c r="N42" s="127"/>
    </row>
    <row r="43" spans="4:14" ht="21.95" customHeight="1" x14ac:dyDescent="0.25">
      <c r="D43" s="120" t="s">
        <v>332</v>
      </c>
      <c r="E43" s="99"/>
      <c r="F43" s="121"/>
      <c r="I43" s="97"/>
      <c r="L43" s="130"/>
      <c r="M43" s="127"/>
      <c r="N43" s="127"/>
    </row>
    <row r="44" spans="4:14" ht="21.95" customHeight="1" x14ac:dyDescent="0.25">
      <c r="D44" s="120" t="s">
        <v>333</v>
      </c>
      <c r="E44" s="99"/>
      <c r="F44" s="121"/>
      <c r="I44" s="97"/>
      <c r="L44" s="130"/>
      <c r="M44" s="127"/>
      <c r="N44" s="127"/>
    </row>
    <row r="45" spans="4:14" ht="21.95" customHeight="1" x14ac:dyDescent="0.25">
      <c r="D45" s="120" t="s">
        <v>334</v>
      </c>
      <c r="E45" s="99"/>
      <c r="F45" s="121"/>
      <c r="I45" s="97"/>
      <c r="L45" s="130"/>
      <c r="M45" s="127"/>
      <c r="N45" s="127"/>
    </row>
    <row r="46" spans="4:14" ht="21.95" customHeight="1" x14ac:dyDescent="0.25">
      <c r="D46" s="115"/>
      <c r="E46" s="97"/>
      <c r="F46" s="122"/>
      <c r="I46" s="97"/>
      <c r="L46" s="130"/>
      <c r="M46" s="127"/>
      <c r="N46" s="127"/>
    </row>
    <row r="47" spans="4:14" ht="21.95" customHeight="1" x14ac:dyDescent="0.25">
      <c r="D47" s="118" t="s">
        <v>335</v>
      </c>
      <c r="E47" s="97"/>
      <c r="F47" s="122"/>
      <c r="I47" s="97"/>
      <c r="L47" s="130"/>
      <c r="M47" s="127"/>
      <c r="N47" s="127"/>
    </row>
    <row r="48" spans="4:14" ht="21.95" customHeight="1" x14ac:dyDescent="0.25">
      <c r="D48" s="120" t="s">
        <v>336</v>
      </c>
      <c r="E48" s="99"/>
      <c r="F48" s="121"/>
      <c r="I48" s="97"/>
      <c r="L48" s="130"/>
      <c r="M48" s="127"/>
      <c r="N48" s="127"/>
    </row>
    <row r="49" spans="4:14" ht="21.95" customHeight="1" x14ac:dyDescent="0.25">
      <c r="D49" s="120" t="s">
        <v>337</v>
      </c>
      <c r="E49" s="99"/>
      <c r="F49" s="121"/>
      <c r="I49" s="97"/>
      <c r="L49" s="130"/>
      <c r="M49" s="127"/>
      <c r="N49" s="127"/>
    </row>
    <row r="50" spans="4:14" ht="21.95" customHeight="1" x14ac:dyDescent="0.25">
      <c r="D50" s="120" t="s">
        <v>338</v>
      </c>
      <c r="E50" s="99"/>
      <c r="F50" s="121"/>
      <c r="I50" s="97"/>
      <c r="L50" s="130"/>
      <c r="M50" s="127"/>
      <c r="N50" s="127"/>
    </row>
    <row r="51" spans="4:14" ht="21.95" customHeight="1" x14ac:dyDescent="0.25">
      <c r="D51" s="120" t="s">
        <v>339</v>
      </c>
      <c r="E51" s="99"/>
      <c r="F51" s="121"/>
      <c r="I51" s="97"/>
      <c r="L51" s="130"/>
      <c r="M51" s="127"/>
      <c r="N51" s="127"/>
    </row>
    <row r="52" spans="4:14" ht="21.95" customHeight="1" x14ac:dyDescent="0.25">
      <c r="D52" s="120" t="s">
        <v>340</v>
      </c>
      <c r="E52" s="99"/>
      <c r="F52" s="121"/>
      <c r="I52" s="97"/>
      <c r="L52" s="130"/>
      <c r="M52" s="127"/>
      <c r="N52" s="127"/>
    </row>
    <row r="53" spans="4:14" ht="21.95" customHeight="1" x14ac:dyDescent="0.25">
      <c r="D53" s="120" t="s">
        <v>341</v>
      </c>
      <c r="E53" s="99"/>
      <c r="F53" s="121"/>
      <c r="I53" s="97"/>
      <c r="L53" s="130"/>
      <c r="M53" s="127"/>
      <c r="N53" s="127"/>
    </row>
    <row r="54" spans="4:14" ht="21.95" customHeight="1" x14ac:dyDescent="0.25">
      <c r="D54" s="120" t="s">
        <v>342</v>
      </c>
      <c r="E54" s="99"/>
      <c r="F54" s="121"/>
      <c r="I54" s="97"/>
      <c r="L54" s="130"/>
      <c r="M54" s="127"/>
      <c r="N54" s="127"/>
    </row>
    <row r="55" spans="4:14" ht="21.95" customHeight="1" x14ac:dyDescent="0.25">
      <c r="D55" s="120" t="s">
        <v>343</v>
      </c>
      <c r="E55" s="99"/>
      <c r="F55" s="121"/>
      <c r="I55" s="97"/>
      <c r="L55" s="130"/>
      <c r="M55" s="127"/>
      <c r="N55" s="127"/>
    </row>
    <row r="56" spans="4:14" ht="21.95" customHeight="1" x14ac:dyDescent="0.25">
      <c r="D56" s="120" t="s">
        <v>344</v>
      </c>
      <c r="E56" s="99"/>
      <c r="F56" s="121"/>
      <c r="I56" s="97"/>
      <c r="L56" s="130"/>
      <c r="M56" s="127"/>
      <c r="N56" s="127"/>
    </row>
    <row r="57" spans="4:14" ht="21.95" customHeight="1" x14ac:dyDescent="0.25">
      <c r="D57" s="120" t="s">
        <v>345</v>
      </c>
      <c r="E57" s="99"/>
      <c r="F57" s="121"/>
      <c r="I57" s="97"/>
      <c r="L57" s="130"/>
      <c r="M57" s="127"/>
      <c r="N57" s="127"/>
    </row>
    <row r="58" spans="4:14" ht="21.95" customHeight="1" x14ac:dyDescent="0.25">
      <c r="D58" s="115"/>
      <c r="E58" s="97"/>
      <c r="F58" s="122"/>
      <c r="I58" s="97"/>
      <c r="L58" s="130"/>
      <c r="M58" s="127"/>
      <c r="N58" s="127"/>
    </row>
    <row r="59" spans="4:14" ht="21.95" customHeight="1" x14ac:dyDescent="0.25">
      <c r="D59" s="118" t="s">
        <v>346</v>
      </c>
      <c r="E59" s="97"/>
      <c r="F59" s="122"/>
      <c r="I59" s="97"/>
      <c r="L59" s="130"/>
      <c r="M59" s="127"/>
      <c r="N59" s="127"/>
    </row>
    <row r="60" spans="4:14" ht="21.95" customHeight="1" x14ac:dyDescent="0.25">
      <c r="D60" s="120" t="s">
        <v>347</v>
      </c>
      <c r="E60" s="99"/>
      <c r="F60" s="121"/>
      <c r="I60" s="97"/>
      <c r="L60" s="130"/>
      <c r="M60" s="127"/>
      <c r="N60" s="127"/>
    </row>
    <row r="61" spans="4:14" ht="21.95" customHeight="1" x14ac:dyDescent="0.25">
      <c r="D61" s="120" t="s">
        <v>348</v>
      </c>
      <c r="E61" s="99"/>
      <c r="F61" s="121"/>
      <c r="I61" s="97"/>
      <c r="L61" s="130"/>
      <c r="M61" s="127"/>
      <c r="N61" s="127"/>
    </row>
    <row r="62" spans="4:14" ht="21.95" customHeight="1" x14ac:dyDescent="0.25">
      <c r="D62" s="120" t="s">
        <v>349</v>
      </c>
      <c r="E62" s="99"/>
      <c r="F62" s="121"/>
      <c r="I62" s="97"/>
      <c r="L62" s="130"/>
      <c r="M62" s="127"/>
      <c r="N62" s="127"/>
    </row>
    <row r="63" spans="4:14" ht="21.95" customHeight="1" x14ac:dyDescent="0.25">
      <c r="D63" s="120" t="s">
        <v>350</v>
      </c>
      <c r="E63" s="99"/>
      <c r="F63" s="121"/>
      <c r="I63" s="97"/>
      <c r="L63" s="130"/>
      <c r="M63" s="127"/>
      <c r="N63" s="127"/>
    </row>
    <row r="64" spans="4:14" ht="21.95" customHeight="1" x14ac:dyDescent="0.25">
      <c r="D64" s="120" t="s">
        <v>351</v>
      </c>
      <c r="E64" s="99"/>
      <c r="F64" s="121"/>
      <c r="I64" s="97"/>
      <c r="L64" s="130"/>
      <c r="M64" s="127"/>
      <c r="N64" s="127"/>
    </row>
    <row r="65" spans="4:14" ht="21.95" customHeight="1" x14ac:dyDescent="0.25">
      <c r="D65" s="120" t="s">
        <v>352</v>
      </c>
      <c r="E65" s="99"/>
      <c r="F65" s="121"/>
      <c r="I65" s="97"/>
      <c r="L65" s="130"/>
      <c r="M65" s="127"/>
      <c r="N65" s="127"/>
    </row>
    <row r="66" spans="4:14" ht="21.95" customHeight="1" x14ac:dyDescent="0.25">
      <c r="D66" s="120" t="s">
        <v>353</v>
      </c>
      <c r="E66" s="99"/>
      <c r="F66" s="121"/>
      <c r="I66" s="97"/>
      <c r="L66" s="130"/>
      <c r="M66" s="127"/>
      <c r="N66" s="127"/>
    </row>
    <row r="67" spans="4:14" ht="21.95" customHeight="1" x14ac:dyDescent="0.25">
      <c r="D67" s="120" t="s">
        <v>354</v>
      </c>
      <c r="E67" s="99"/>
      <c r="F67" s="121"/>
      <c r="I67" s="97"/>
      <c r="L67" s="130"/>
      <c r="M67" s="127"/>
      <c r="N67" s="127"/>
    </row>
    <row r="68" spans="4:14" ht="21.95" customHeight="1" x14ac:dyDescent="0.25">
      <c r="D68" s="115"/>
      <c r="E68" s="97"/>
      <c r="F68" s="122"/>
      <c r="I68" s="97"/>
      <c r="L68" s="130"/>
      <c r="M68" s="127"/>
      <c r="N68" s="127"/>
    </row>
    <row r="69" spans="4:14" ht="21.95" customHeight="1" x14ac:dyDescent="0.25">
      <c r="D69" s="118" t="s">
        <v>355</v>
      </c>
      <c r="E69" s="97"/>
      <c r="F69" s="122"/>
      <c r="I69" s="97"/>
      <c r="L69" s="130"/>
      <c r="M69" s="127"/>
      <c r="N69" s="127"/>
    </row>
    <row r="70" spans="4:14" ht="21.95" customHeight="1" x14ac:dyDescent="0.25">
      <c r="D70" s="120" t="s">
        <v>356</v>
      </c>
      <c r="E70" s="99"/>
      <c r="F70" s="121"/>
      <c r="I70" s="97"/>
      <c r="L70" s="130"/>
      <c r="M70" s="127"/>
      <c r="N70" s="127"/>
    </row>
    <row r="71" spans="4:14" ht="21.95" customHeight="1" x14ac:dyDescent="0.25">
      <c r="D71" s="120" t="s">
        <v>357</v>
      </c>
      <c r="E71" s="99"/>
      <c r="F71" s="121"/>
      <c r="I71" s="97"/>
      <c r="L71" s="130"/>
      <c r="M71" s="127"/>
      <c r="N71" s="127"/>
    </row>
    <row r="72" spans="4:14" ht="21.95" customHeight="1" x14ac:dyDescent="0.25">
      <c r="D72" s="120" t="s">
        <v>358</v>
      </c>
      <c r="E72" s="99"/>
      <c r="F72" s="121"/>
      <c r="I72" s="97"/>
      <c r="L72" s="130"/>
      <c r="M72" s="127"/>
      <c r="N72" s="127"/>
    </row>
    <row r="73" spans="4:14" ht="21.95" customHeight="1" x14ac:dyDescent="0.25">
      <c r="D73" s="120" t="s">
        <v>359</v>
      </c>
      <c r="E73" s="99"/>
      <c r="F73" s="121"/>
      <c r="I73" s="97"/>
      <c r="L73" s="130"/>
      <c r="M73" s="127"/>
      <c r="N73" s="127"/>
    </row>
    <row r="74" spans="4:14" ht="21.95" customHeight="1" x14ac:dyDescent="0.25">
      <c r="D74" s="115"/>
      <c r="E74" s="97"/>
      <c r="F74" s="122"/>
      <c r="I74" s="97"/>
      <c r="L74" s="130"/>
      <c r="M74" s="127"/>
      <c r="N74" s="127"/>
    </row>
    <row r="75" spans="4:14" ht="21.95" customHeight="1" x14ac:dyDescent="0.25">
      <c r="D75" s="118" t="s">
        <v>360</v>
      </c>
      <c r="E75" s="97"/>
      <c r="F75" s="122"/>
      <c r="I75" s="97"/>
      <c r="L75" s="130"/>
      <c r="M75" s="127"/>
      <c r="N75" s="127"/>
    </row>
    <row r="76" spans="4:14" ht="21.95" customHeight="1" x14ac:dyDescent="0.25">
      <c r="D76" s="120" t="s">
        <v>361</v>
      </c>
      <c r="E76" s="99"/>
      <c r="F76" s="121"/>
      <c r="I76" s="97"/>
      <c r="L76" s="130"/>
      <c r="M76" s="127"/>
      <c r="N76" s="127"/>
    </row>
    <row r="77" spans="4:14" ht="21.95" customHeight="1" x14ac:dyDescent="0.25">
      <c r="D77" s="120" t="s">
        <v>362</v>
      </c>
      <c r="E77" s="99"/>
      <c r="F77" s="121"/>
      <c r="I77" s="97"/>
      <c r="L77" s="130"/>
      <c r="M77" s="127"/>
      <c r="N77" s="127"/>
    </row>
    <row r="78" spans="4:14" ht="21.95" customHeight="1" x14ac:dyDescent="0.25">
      <c r="D78" s="120" t="s">
        <v>363</v>
      </c>
      <c r="E78" s="99"/>
      <c r="F78" s="121"/>
      <c r="I78" s="97"/>
      <c r="L78" s="130"/>
      <c r="M78" s="127"/>
      <c r="N78" s="127"/>
    </row>
    <row r="79" spans="4:14" ht="21.95" customHeight="1" x14ac:dyDescent="0.25">
      <c r="D79" s="120" t="s">
        <v>364</v>
      </c>
      <c r="E79" s="99"/>
      <c r="F79" s="121"/>
      <c r="I79" s="97"/>
      <c r="L79" s="130"/>
      <c r="M79" s="127"/>
      <c r="N79" s="127"/>
    </row>
    <row r="80" spans="4:14" ht="21.95" customHeight="1" x14ac:dyDescent="0.25">
      <c r="D80" s="120" t="s">
        <v>365</v>
      </c>
      <c r="E80" s="99"/>
      <c r="F80" s="121"/>
      <c r="I80" s="97"/>
      <c r="L80" s="130"/>
      <c r="M80" s="127"/>
      <c r="N80" s="127"/>
    </row>
    <row r="81" spans="4:19" ht="21.95" customHeight="1" x14ac:dyDescent="0.25">
      <c r="D81" s="120" t="s">
        <v>366</v>
      </c>
      <c r="E81" s="99"/>
      <c r="F81" s="121"/>
      <c r="I81" s="97"/>
      <c r="L81" s="130"/>
      <c r="M81" s="127"/>
      <c r="N81" s="127"/>
    </row>
    <row r="82" spans="4:19" ht="21.95" customHeight="1" thickBot="1" x14ac:dyDescent="0.3">
      <c r="D82" s="123" t="s">
        <v>367</v>
      </c>
      <c r="E82" s="124"/>
      <c r="F82" s="125"/>
      <c r="I82" s="97"/>
      <c r="L82" s="130"/>
      <c r="M82" s="127"/>
      <c r="N82" s="127"/>
    </row>
    <row r="83" spans="4:19" ht="15.75" thickBot="1" x14ac:dyDescent="0.3">
      <c r="I83" s="24" t="s">
        <v>663</v>
      </c>
      <c r="J83" s="149">
        <f>COUNTIF(J1:J82, "4")+O84</f>
        <v>0</v>
      </c>
      <c r="M83" s="129"/>
      <c r="N83" s="128"/>
    </row>
    <row r="84" spans="4:19" ht="30.75" thickBot="1" x14ac:dyDescent="0.3">
      <c r="I84" s="24" t="s">
        <v>435</v>
      </c>
      <c r="J84" s="148">
        <f>COUNTIF(J1:J82, "2")+Q84</f>
        <v>0</v>
      </c>
      <c r="L84" s="133">
        <f>COUNTIF(L6:L82, "ИСТИНА")</f>
        <v>0</v>
      </c>
      <c r="M84" s="133">
        <f>COUNTIF(M6:M82, "ИСТИНА")</f>
        <v>0</v>
      </c>
      <c r="N84" s="133">
        <f>COUNTIF(N7:N82, "ИСТИНА")</f>
        <v>0</v>
      </c>
      <c r="O84" s="147">
        <f>ROUNDDOWN(SUM(L84:N84)/5,0)</f>
        <v>0</v>
      </c>
      <c r="Q84" s="162">
        <f>ROUNDDOWN(COUNTIF(N83, "ИСТИНА")/5,0)</f>
        <v>0</v>
      </c>
      <c r="S84" s="176">
        <f>SUM(L84:N84)+J83</f>
        <v>0</v>
      </c>
    </row>
    <row r="85" spans="4:19" s="23" customFormat="1" ht="81.75" customHeight="1" thickBot="1" x14ac:dyDescent="0.3">
      <c r="D85" s="143" t="s">
        <v>551</v>
      </c>
      <c r="E85" s="235"/>
      <c r="F85" s="236"/>
      <c r="H85" s="24"/>
      <c r="I85" s="24"/>
      <c r="J85" s="24"/>
      <c r="K85" s="24"/>
      <c r="L85" s="24"/>
      <c r="M85" s="24"/>
      <c r="N85" s="24"/>
      <c r="O85" s="24"/>
      <c r="P85" s="24"/>
      <c r="Q85" s="24"/>
      <c r="R85" s="24"/>
      <c r="S85" s="24"/>
    </row>
    <row r="145" spans="8:18" x14ac:dyDescent="0.25">
      <c r="H145" s="23"/>
      <c r="I145" s="23"/>
      <c r="J145" s="23"/>
      <c r="K145" s="23"/>
      <c r="L145" s="23"/>
      <c r="M145" s="23"/>
      <c r="N145" s="23"/>
      <c r="O145" s="23"/>
      <c r="P145" s="23"/>
      <c r="Q145" s="23"/>
      <c r="R145" s="23"/>
    </row>
    <row r="162" spans="19:19" x14ac:dyDescent="0.25">
      <c r="S162" s="23"/>
    </row>
  </sheetData>
  <mergeCells count="4">
    <mergeCell ref="D2:F3"/>
    <mergeCell ref="D4:F4"/>
    <mergeCell ref="D13:F13"/>
    <mergeCell ref="E85:F85"/>
  </mergeCells>
  <hyperlinks>
    <hyperlink ref="B3" location="'ВОРОНКА ПРОДАЖ'!A1" display="СЛЕДУЮЩИЙ БЛОК"/>
    <hyperlink ref="B2" location="'&lt;МЕНЮ&gt;'!A1" display="ПЕРЕХОД В ГЛАВНОЕ МЕНЮ"/>
  </hyperlinks>
  <pageMargins left="0.78749999999999998" right="0.78749999999999998" top="1.05277777777778" bottom="1.05277777777778" header="0.78749999999999998" footer="0.78749999999999998"/>
  <pageSetup paperSize="0" scale="0" firstPageNumber="0" orientation="portrait" usePrinterDefaults="0" horizontalDpi="0" verticalDpi="0" copies="0"/>
  <headerFooter>
    <oddHeader>&amp;C&amp;"Times New Roman,Обычный"&amp;12&amp;A</oddHeader>
    <oddFooter>&amp;C&amp;"Times New Roman,Обычный"&amp;12Страница &amp;P</oddFooter>
  </headerFooter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2465" r:id="rId3" name="Drop Down 1">
              <controlPr defaultSize="0" autoLine="0" autoPict="0">
                <anchor moveWithCells="1">
                  <from>
                    <xdr:col>5</xdr:col>
                    <xdr:colOff>19050</xdr:colOff>
                    <xdr:row>5</xdr:row>
                    <xdr:rowOff>19050</xdr:rowOff>
                  </from>
                  <to>
                    <xdr:col>5</xdr:col>
                    <xdr:colOff>3352800</xdr:colOff>
                    <xdr:row>5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66" r:id="rId4" name="Drop Down 2">
              <controlPr defaultSize="0" autoLine="0" autoPict="0">
                <anchor moveWithCells="1">
                  <from>
                    <xdr:col>5</xdr:col>
                    <xdr:colOff>19050</xdr:colOff>
                    <xdr:row>6</xdr:row>
                    <xdr:rowOff>19050</xdr:rowOff>
                  </from>
                  <to>
                    <xdr:col>5</xdr:col>
                    <xdr:colOff>3352800</xdr:colOff>
                    <xdr:row>6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67" r:id="rId5" name="Drop Down 3">
              <controlPr defaultSize="0" autoLine="0" autoPict="0">
                <anchor moveWithCells="1">
                  <from>
                    <xdr:col>5</xdr:col>
                    <xdr:colOff>19050</xdr:colOff>
                    <xdr:row>7</xdr:row>
                    <xdr:rowOff>19050</xdr:rowOff>
                  </from>
                  <to>
                    <xdr:col>5</xdr:col>
                    <xdr:colOff>3352800</xdr:colOff>
                    <xdr:row>7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68" r:id="rId6" name="Drop Down 4">
              <controlPr defaultSize="0" autoLine="0" autoPict="0">
                <anchor moveWithCells="1">
                  <from>
                    <xdr:col>5</xdr:col>
                    <xdr:colOff>19050</xdr:colOff>
                    <xdr:row>8</xdr:row>
                    <xdr:rowOff>19050</xdr:rowOff>
                  </from>
                  <to>
                    <xdr:col>5</xdr:col>
                    <xdr:colOff>3352800</xdr:colOff>
                    <xdr:row>8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69" r:id="rId7" name="Drop Down 5">
              <controlPr defaultSize="0" autoLine="0" autoPict="0">
                <anchor moveWithCells="1">
                  <from>
                    <xdr:col>5</xdr:col>
                    <xdr:colOff>19050</xdr:colOff>
                    <xdr:row>9</xdr:row>
                    <xdr:rowOff>19050</xdr:rowOff>
                  </from>
                  <to>
                    <xdr:col>5</xdr:col>
                    <xdr:colOff>3352800</xdr:colOff>
                    <xdr:row>9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70" r:id="rId8" name="Drop Down 6">
              <controlPr defaultSize="0" autoLine="0" autoPict="0">
                <anchor moveWithCells="1">
                  <from>
                    <xdr:col>5</xdr:col>
                    <xdr:colOff>19050</xdr:colOff>
                    <xdr:row>10</xdr:row>
                    <xdr:rowOff>19050</xdr:rowOff>
                  </from>
                  <to>
                    <xdr:col>5</xdr:col>
                    <xdr:colOff>3352800</xdr:colOff>
                    <xdr:row>10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71" r:id="rId9" name="Drop Down 7">
              <controlPr defaultSize="0" autoLine="0" autoPict="0">
                <anchor moveWithCells="1">
                  <from>
                    <xdr:col>5</xdr:col>
                    <xdr:colOff>19050</xdr:colOff>
                    <xdr:row>11</xdr:row>
                    <xdr:rowOff>19050</xdr:rowOff>
                  </from>
                  <to>
                    <xdr:col>5</xdr:col>
                    <xdr:colOff>3352800</xdr:colOff>
                    <xdr:row>11</xdr:row>
                    <xdr:rowOff>514350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tabColor theme="1"/>
  </sheetPr>
  <dimension ref="B1:E58"/>
  <sheetViews>
    <sheetView showGridLines="0" showRowColHeaders="0" workbookViewId="0">
      <selection activeCell="B2" sqref="B2"/>
    </sheetView>
  </sheetViews>
  <sheetFormatPr defaultRowHeight="15" x14ac:dyDescent="0.25"/>
  <cols>
    <col min="1" max="1" width="5.7109375" customWidth="1"/>
    <col min="2" max="2" width="16.7109375" customWidth="1"/>
    <col min="3" max="3" width="5.7109375" customWidth="1"/>
    <col min="4" max="4" width="40.7109375" customWidth="1"/>
    <col min="5" max="5" width="80.7109375" customWidth="1"/>
  </cols>
  <sheetData>
    <row r="1" spans="2:5" ht="15.75" customHeight="1" thickBot="1" x14ac:dyDescent="0.3"/>
    <row r="2" spans="2:5" s="1" customFormat="1" ht="35.25" customHeight="1" thickBot="1" x14ac:dyDescent="0.3">
      <c r="B2" s="5" t="s">
        <v>59</v>
      </c>
      <c r="C2"/>
      <c r="D2" s="219" t="s">
        <v>86</v>
      </c>
      <c r="E2" s="220"/>
    </row>
    <row r="3" spans="2:5" ht="33" customHeight="1" thickBot="1" x14ac:dyDescent="0.3">
      <c r="B3" s="22" t="s">
        <v>76</v>
      </c>
      <c r="D3" s="19" t="s">
        <v>81</v>
      </c>
      <c r="E3" s="28" t="s">
        <v>58</v>
      </c>
    </row>
    <row r="4" spans="2:5" s="21" customFormat="1" ht="44.1" customHeight="1" x14ac:dyDescent="0.2">
      <c r="D4" s="218" t="s">
        <v>441</v>
      </c>
      <c r="E4" s="218"/>
    </row>
    <row r="5" spans="2:5" ht="9.9499999999999993" customHeight="1" x14ac:dyDescent="0.25">
      <c r="D5" s="3"/>
      <c r="E5" s="4"/>
    </row>
    <row r="6" spans="2:5" ht="30" x14ac:dyDescent="0.25">
      <c r="B6" s="82"/>
      <c r="D6" s="20" t="s">
        <v>446</v>
      </c>
      <c r="E6" s="84"/>
    </row>
    <row r="7" spans="2:5" ht="9.9499999999999993" customHeight="1" x14ac:dyDescent="0.25">
      <c r="D7" s="3"/>
      <c r="E7" s="85"/>
    </row>
    <row r="8" spans="2:5" ht="30" customHeight="1" x14ac:dyDescent="0.25">
      <c r="B8" s="82"/>
      <c r="D8" s="20" t="s">
        <v>445</v>
      </c>
      <c r="E8" s="84"/>
    </row>
    <row r="9" spans="2:5" ht="9.9499999999999993" customHeight="1" x14ac:dyDescent="0.25">
      <c r="D9" s="3"/>
      <c r="E9" s="85"/>
    </row>
    <row r="10" spans="2:5" ht="30" customHeight="1" x14ac:dyDescent="0.25">
      <c r="B10" s="82"/>
      <c r="D10" s="20" t="s">
        <v>442</v>
      </c>
      <c r="E10" s="84"/>
    </row>
    <row r="11" spans="2:5" ht="9.9499999999999993" customHeight="1" x14ac:dyDescent="0.25">
      <c r="D11" s="3"/>
      <c r="E11" s="85"/>
    </row>
    <row r="12" spans="2:5" ht="54.95" customHeight="1" x14ac:dyDescent="0.25">
      <c r="D12" s="20" t="s">
        <v>144</v>
      </c>
      <c r="E12" s="84"/>
    </row>
    <row r="13" spans="2:5" ht="9.9499999999999993" customHeight="1" x14ac:dyDescent="0.25">
      <c r="D13" s="3"/>
      <c r="E13" s="85"/>
    </row>
    <row r="14" spans="2:5" ht="54.95" customHeight="1" x14ac:dyDescent="0.25">
      <c r="D14" s="20" t="s">
        <v>208</v>
      </c>
      <c r="E14" s="84"/>
    </row>
    <row r="15" spans="2:5" ht="9.9499999999999993" customHeight="1" x14ac:dyDescent="0.25">
      <c r="D15" s="3"/>
      <c r="E15" s="85"/>
    </row>
    <row r="16" spans="2:5" ht="54.95" customHeight="1" x14ac:dyDescent="0.25">
      <c r="D16" s="20" t="s">
        <v>153</v>
      </c>
      <c r="E16" s="84"/>
    </row>
    <row r="17" spans="4:5" ht="9.9499999999999993" customHeight="1" x14ac:dyDescent="0.25">
      <c r="D17" s="3"/>
      <c r="E17" s="85"/>
    </row>
    <row r="18" spans="4:5" ht="54.95" customHeight="1" x14ac:dyDescent="0.25">
      <c r="D18" s="101" t="s">
        <v>154</v>
      </c>
      <c r="E18" s="84"/>
    </row>
    <row r="19" spans="4:5" ht="9.9499999999999993" customHeight="1" x14ac:dyDescent="0.25">
      <c r="D19" s="3"/>
      <c r="E19" s="85"/>
    </row>
    <row r="20" spans="4:5" ht="54.95" customHeight="1" x14ac:dyDescent="0.25">
      <c r="D20" s="20" t="s">
        <v>394</v>
      </c>
      <c r="E20" s="84"/>
    </row>
    <row r="21" spans="4:5" ht="9.9499999999999993" customHeight="1" x14ac:dyDescent="0.25">
      <c r="D21" s="3"/>
      <c r="E21" s="85"/>
    </row>
    <row r="22" spans="4:5" x14ac:dyDescent="0.25">
      <c r="D22" s="2"/>
      <c r="E22" s="86"/>
    </row>
    <row r="23" spans="4:5" x14ac:dyDescent="0.25">
      <c r="D23" s="2"/>
      <c r="E23" s="86"/>
    </row>
    <row r="24" spans="4:5" x14ac:dyDescent="0.25">
      <c r="D24" s="2"/>
      <c r="E24" s="86"/>
    </row>
    <row r="25" spans="4:5" x14ac:dyDescent="0.25">
      <c r="D25" s="2"/>
      <c r="E25" s="86"/>
    </row>
    <row r="26" spans="4:5" x14ac:dyDescent="0.25">
      <c r="D26" s="2"/>
      <c r="E26" s="86"/>
    </row>
    <row r="27" spans="4:5" x14ac:dyDescent="0.25">
      <c r="D27" s="2"/>
      <c r="E27" s="86"/>
    </row>
    <row r="28" spans="4:5" x14ac:dyDescent="0.25">
      <c r="D28" s="2"/>
      <c r="E28" s="86"/>
    </row>
    <row r="29" spans="4:5" x14ac:dyDescent="0.25">
      <c r="D29" s="2"/>
      <c r="E29" s="86"/>
    </row>
    <row r="30" spans="4:5" x14ac:dyDescent="0.25">
      <c r="D30" s="2"/>
      <c r="E30" s="86"/>
    </row>
    <row r="31" spans="4:5" x14ac:dyDescent="0.25">
      <c r="D31" s="2"/>
      <c r="E31" s="86"/>
    </row>
    <row r="32" spans="4:5" x14ac:dyDescent="0.25">
      <c r="D32" s="2"/>
      <c r="E32" s="86"/>
    </row>
    <row r="33" spans="4:5" x14ac:dyDescent="0.25">
      <c r="D33" s="2"/>
      <c r="E33" s="86"/>
    </row>
    <row r="34" spans="4:5" x14ac:dyDescent="0.25">
      <c r="D34" s="2"/>
      <c r="E34" s="86"/>
    </row>
    <row r="35" spans="4:5" x14ac:dyDescent="0.25">
      <c r="D35" s="2"/>
      <c r="E35" s="86"/>
    </row>
    <row r="36" spans="4:5" x14ac:dyDescent="0.25">
      <c r="D36" s="2"/>
      <c r="E36" s="86"/>
    </row>
    <row r="37" spans="4:5" x14ac:dyDescent="0.25">
      <c r="D37" s="2"/>
      <c r="E37" s="86"/>
    </row>
    <row r="38" spans="4:5" x14ac:dyDescent="0.25">
      <c r="D38" s="2"/>
      <c r="E38" s="2"/>
    </row>
    <row r="39" spans="4:5" x14ac:dyDescent="0.25">
      <c r="D39" s="2"/>
      <c r="E39" s="2"/>
    </row>
    <row r="40" spans="4:5" x14ac:dyDescent="0.25">
      <c r="D40" s="2"/>
      <c r="E40" s="2"/>
    </row>
    <row r="41" spans="4:5" x14ac:dyDescent="0.25">
      <c r="D41" s="2"/>
      <c r="E41" s="2"/>
    </row>
    <row r="42" spans="4:5" x14ac:dyDescent="0.25">
      <c r="D42" s="2"/>
      <c r="E42" s="2"/>
    </row>
    <row r="43" spans="4:5" x14ac:dyDescent="0.25">
      <c r="D43" s="2"/>
      <c r="E43" s="2"/>
    </row>
    <row r="44" spans="4:5" x14ac:dyDescent="0.25">
      <c r="D44" s="2"/>
      <c r="E44" s="2"/>
    </row>
    <row r="45" spans="4:5" x14ac:dyDescent="0.25">
      <c r="D45" s="2"/>
      <c r="E45" s="2"/>
    </row>
    <row r="46" spans="4:5" x14ac:dyDescent="0.25">
      <c r="D46" s="2"/>
      <c r="E46" s="2"/>
    </row>
    <row r="47" spans="4:5" x14ac:dyDescent="0.25">
      <c r="D47" s="2"/>
      <c r="E47" s="2"/>
    </row>
    <row r="48" spans="4:5" x14ac:dyDescent="0.25">
      <c r="D48" s="2"/>
      <c r="E48" s="2"/>
    </row>
    <row r="49" spans="4:5" x14ac:dyDescent="0.25">
      <c r="D49" s="2"/>
      <c r="E49" s="2"/>
    </row>
    <row r="50" spans="4:5" x14ac:dyDescent="0.25">
      <c r="D50" s="2"/>
      <c r="E50" s="2"/>
    </row>
    <row r="51" spans="4:5" x14ac:dyDescent="0.25">
      <c r="D51" s="2"/>
      <c r="E51" s="2"/>
    </row>
    <row r="52" spans="4:5" x14ac:dyDescent="0.25">
      <c r="D52" s="2"/>
      <c r="E52" s="2"/>
    </row>
    <row r="53" spans="4:5" x14ac:dyDescent="0.25">
      <c r="D53" s="2"/>
      <c r="E53" s="2"/>
    </row>
    <row r="54" spans="4:5" x14ac:dyDescent="0.25">
      <c r="D54" s="2"/>
      <c r="E54" s="2"/>
    </row>
    <row r="55" spans="4:5" x14ac:dyDescent="0.25">
      <c r="D55" s="2"/>
      <c r="E55" s="2"/>
    </row>
    <row r="56" spans="4:5" x14ac:dyDescent="0.25">
      <c r="D56" s="2"/>
      <c r="E56" s="2"/>
    </row>
    <row r="57" spans="4:5" x14ac:dyDescent="0.25">
      <c r="D57" s="2"/>
      <c r="E57" s="2"/>
    </row>
    <row r="58" spans="4:5" x14ac:dyDescent="0.25">
      <c r="D58" s="2"/>
      <c r="E58" s="2"/>
    </row>
  </sheetData>
  <mergeCells count="2">
    <mergeCell ref="D4:E4"/>
    <mergeCell ref="D2:E2"/>
  </mergeCells>
  <dataValidations count="1">
    <dataValidation allowBlank="1" showInputMessage="1" showErrorMessage="1" prompt="напишите ответ аудируемого в пустом поле" sqref="E6 E8 E10 E12 E14 E16 E18 E20"/>
  </dataValidations>
  <hyperlinks>
    <hyperlink ref="B2" location="'&lt;МЕНЮ&gt;'!A1" display="ПЕРЕХОД В ГЛАВНОЕ МЕНЮ"/>
    <hyperlink ref="B3" location="ИНТЕРВЬЮ!A1" display="СЛЕДУЮЩИЙ БЛОК"/>
  </hyperlink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6">
    <tabColor theme="8" tint="0.39997558519241921"/>
  </sheetPr>
  <dimension ref="B1:AE22"/>
  <sheetViews>
    <sheetView showGridLines="0" showRowColHeaders="0" topLeftCell="C12" zoomScale="150" workbookViewId="0">
      <selection activeCell="B3" sqref="B3"/>
    </sheetView>
  </sheetViews>
  <sheetFormatPr defaultRowHeight="15" x14ac:dyDescent="0.25"/>
  <cols>
    <col min="1" max="1" width="5.7109375" customWidth="1"/>
    <col min="2" max="2" width="16.7109375" customWidth="1"/>
    <col min="3" max="4" width="5.7109375" customWidth="1"/>
    <col min="5" max="5" width="30.42578125" customWidth="1"/>
    <col min="6" max="6" width="7.7109375" customWidth="1"/>
    <col min="7" max="9" width="12.7109375" customWidth="1"/>
    <col min="10" max="10" width="6.7109375" customWidth="1"/>
    <col min="11" max="46" width="3.7109375" customWidth="1"/>
  </cols>
  <sheetData>
    <row r="1" spans="2:31" ht="15.75" thickBot="1" x14ac:dyDescent="0.3"/>
    <row r="2" spans="2:31" s="1" customFormat="1" ht="33.950000000000003" customHeight="1" thickBot="1" x14ac:dyDescent="0.3">
      <c r="B2" s="5" t="s">
        <v>59</v>
      </c>
      <c r="C2"/>
      <c r="D2" s="249" t="s">
        <v>152</v>
      </c>
      <c r="E2" s="250"/>
      <c r="F2" s="250"/>
      <c r="G2" s="250"/>
      <c r="H2" s="250"/>
      <c r="I2" s="250"/>
      <c r="J2" s="251"/>
    </row>
    <row r="3" spans="2:31" ht="33.950000000000003" customHeight="1" thickBot="1" x14ac:dyDescent="0.3">
      <c r="B3" s="22" t="s">
        <v>76</v>
      </c>
      <c r="D3" s="252" t="s">
        <v>148</v>
      </c>
      <c r="E3" s="253"/>
      <c r="F3" s="253"/>
      <c r="G3" s="253"/>
      <c r="H3" s="253"/>
      <c r="I3" s="253"/>
      <c r="J3" s="254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</row>
    <row r="4" spans="2:31" ht="17.100000000000001" customHeight="1" thickBot="1" x14ac:dyDescent="0.3">
      <c r="D4" s="18"/>
      <c r="E4" s="31"/>
      <c r="F4" s="31"/>
      <c r="G4" s="31"/>
      <c r="H4" s="31"/>
      <c r="I4" s="31"/>
      <c r="J4" s="27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</row>
    <row r="5" spans="2:31" ht="17.100000000000001" customHeight="1" x14ac:dyDescent="0.3">
      <c r="E5" s="257" t="s">
        <v>54</v>
      </c>
      <c r="F5" s="258"/>
      <c r="G5" s="261">
        <v>41821</v>
      </c>
      <c r="H5" s="263">
        <v>41852</v>
      </c>
      <c r="J5" s="15"/>
      <c r="K5" s="15"/>
      <c r="L5" s="15"/>
      <c r="M5" s="15"/>
      <c r="N5" s="278" t="s">
        <v>15</v>
      </c>
      <c r="O5" s="279"/>
      <c r="P5" s="279"/>
      <c r="Q5" s="279"/>
      <c r="R5" s="279"/>
      <c r="S5" s="279"/>
      <c r="T5" s="279"/>
      <c r="U5" s="279"/>
      <c r="V5" s="279"/>
      <c r="W5" s="279"/>
      <c r="X5" s="279"/>
      <c r="Y5" s="279"/>
      <c r="Z5" s="279"/>
      <c r="AA5" s="279"/>
      <c r="AB5" s="279"/>
      <c r="AC5" s="280"/>
    </row>
    <row r="6" spans="2:31" ht="17.100000000000001" customHeight="1" x14ac:dyDescent="0.35">
      <c r="E6" s="259"/>
      <c r="F6" s="260"/>
      <c r="G6" s="262"/>
      <c r="H6" s="264"/>
      <c r="J6" s="281" t="s">
        <v>55</v>
      </c>
      <c r="K6" s="282"/>
      <c r="L6" s="282"/>
      <c r="M6" s="282"/>
      <c r="N6" s="283">
        <f>G7</f>
        <v>1166000</v>
      </c>
      <c r="O6" s="284"/>
      <c r="P6" s="284"/>
      <c r="Q6" s="284"/>
      <c r="R6" s="284"/>
      <c r="S6" s="284"/>
      <c r="T6" s="284"/>
      <c r="U6" s="284"/>
      <c r="V6" s="284"/>
      <c r="W6" s="284"/>
      <c r="X6" s="284"/>
      <c r="Y6" s="284"/>
      <c r="Z6" s="284"/>
      <c r="AA6" s="284"/>
      <c r="AB6" s="284"/>
      <c r="AC6" s="285"/>
    </row>
    <row r="7" spans="2:31" ht="17.100000000000001" customHeight="1" x14ac:dyDescent="0.35">
      <c r="E7" s="265" t="s">
        <v>15</v>
      </c>
      <c r="F7" s="266"/>
      <c r="G7" s="63">
        <v>1166000</v>
      </c>
      <c r="H7" s="63">
        <v>1282600</v>
      </c>
      <c r="J7" s="286">
        <f>G9</f>
        <v>0.12</v>
      </c>
      <c r="K7" s="287"/>
      <c r="L7" s="288"/>
      <c r="M7" s="289"/>
      <c r="N7" s="15"/>
      <c r="O7" s="15"/>
      <c r="P7" s="278" t="s">
        <v>16</v>
      </c>
      <c r="Q7" s="279"/>
      <c r="R7" s="279"/>
      <c r="S7" s="279"/>
      <c r="T7" s="279"/>
      <c r="U7" s="279"/>
      <c r="V7" s="279"/>
      <c r="W7" s="279"/>
      <c r="X7" s="279"/>
      <c r="Y7" s="279"/>
      <c r="Z7" s="279"/>
      <c r="AA7" s="280"/>
      <c r="AB7" s="15"/>
      <c r="AC7" s="15"/>
    </row>
    <row r="8" spans="2:31" ht="17.100000000000001" customHeight="1" x14ac:dyDescent="0.35">
      <c r="E8" s="265" t="s">
        <v>16</v>
      </c>
      <c r="F8" s="266"/>
      <c r="G8" s="63">
        <v>139920</v>
      </c>
      <c r="H8" s="63">
        <v>153912</v>
      </c>
      <c r="J8" s="15"/>
      <c r="K8" s="16"/>
      <c r="L8" s="281" t="s">
        <v>57</v>
      </c>
      <c r="M8" s="282"/>
      <c r="N8" s="282"/>
      <c r="O8" s="282"/>
      <c r="P8" s="283">
        <f>G8</f>
        <v>139920</v>
      </c>
      <c r="Q8" s="284"/>
      <c r="R8" s="284"/>
      <c r="S8" s="284"/>
      <c r="T8" s="284"/>
      <c r="U8" s="284"/>
      <c r="V8" s="284"/>
      <c r="W8" s="284"/>
      <c r="X8" s="284"/>
      <c r="Y8" s="284"/>
      <c r="Z8" s="284"/>
      <c r="AA8" s="284"/>
      <c r="AB8" s="15"/>
      <c r="AC8" s="15"/>
    </row>
    <row r="9" spans="2:31" ht="17.100000000000001" customHeight="1" x14ac:dyDescent="0.35">
      <c r="E9" s="255" t="s">
        <v>17</v>
      </c>
      <c r="F9" s="256"/>
      <c r="G9" s="6">
        <f>G8/G7</f>
        <v>0.12</v>
      </c>
      <c r="H9" s="6">
        <f t="shared" ref="H9" si="0">H8/H7</f>
        <v>0.12</v>
      </c>
      <c r="J9" s="15"/>
      <c r="K9" s="16"/>
      <c r="L9" s="286">
        <f>G11</f>
        <v>0.35</v>
      </c>
      <c r="M9" s="287"/>
      <c r="N9" s="288"/>
      <c r="O9" s="289"/>
      <c r="P9" s="15"/>
      <c r="Q9" s="15"/>
      <c r="R9" s="278" t="s">
        <v>18</v>
      </c>
      <c r="S9" s="279"/>
      <c r="T9" s="279"/>
      <c r="U9" s="279"/>
      <c r="V9" s="279"/>
      <c r="W9" s="279"/>
      <c r="X9" s="279"/>
      <c r="Y9" s="279"/>
      <c r="Z9" s="15"/>
      <c r="AA9" s="15"/>
      <c r="AB9" s="15"/>
      <c r="AC9" s="15"/>
    </row>
    <row r="10" spans="2:31" ht="17.100000000000001" customHeight="1" x14ac:dyDescent="0.35">
      <c r="E10" s="265" t="s">
        <v>18</v>
      </c>
      <c r="F10" s="267"/>
      <c r="G10" s="63">
        <v>48972</v>
      </c>
      <c r="H10" s="63">
        <v>53869.2</v>
      </c>
      <c r="J10" s="15"/>
      <c r="K10" s="15"/>
      <c r="L10" s="15"/>
      <c r="M10" s="16"/>
      <c r="N10" s="281" t="s">
        <v>56</v>
      </c>
      <c r="O10" s="282"/>
      <c r="P10" s="282"/>
      <c r="Q10" s="282"/>
      <c r="R10" s="283">
        <f>G10</f>
        <v>48972</v>
      </c>
      <c r="S10" s="284"/>
      <c r="T10" s="284"/>
      <c r="U10" s="284"/>
      <c r="V10" s="284"/>
      <c r="W10" s="284"/>
      <c r="X10" s="284"/>
      <c r="Y10" s="284"/>
      <c r="Z10" s="15"/>
      <c r="AA10" s="15"/>
      <c r="AB10" s="15"/>
      <c r="AC10" s="15"/>
    </row>
    <row r="11" spans="2:31" ht="17.100000000000001" customHeight="1" x14ac:dyDescent="0.35">
      <c r="E11" s="255" t="s">
        <v>19</v>
      </c>
      <c r="F11" s="256"/>
      <c r="G11" s="6">
        <f>G10/G8</f>
        <v>0.35</v>
      </c>
      <c r="H11" s="6">
        <v>0.35</v>
      </c>
      <c r="J11" s="15"/>
      <c r="K11" s="15"/>
      <c r="L11" s="15"/>
      <c r="M11" s="16"/>
      <c r="N11" s="286">
        <f>G13</f>
        <v>0.54999999999999993</v>
      </c>
      <c r="O11" s="287"/>
      <c r="P11" s="287"/>
      <c r="Q11" s="296"/>
      <c r="R11" s="15"/>
      <c r="S11" s="15"/>
      <c r="T11" s="278" t="s">
        <v>20</v>
      </c>
      <c r="U11" s="279"/>
      <c r="V11" s="279"/>
      <c r="W11" s="279"/>
      <c r="X11" s="15"/>
      <c r="Y11" s="15"/>
      <c r="Z11" s="15"/>
      <c r="AA11" s="15"/>
      <c r="AB11" s="15"/>
      <c r="AC11" s="15"/>
    </row>
    <row r="12" spans="2:31" ht="17.100000000000001" customHeight="1" x14ac:dyDescent="0.35">
      <c r="E12" s="265" t="s">
        <v>20</v>
      </c>
      <c r="F12" s="267"/>
      <c r="G12" s="63">
        <v>26934.6</v>
      </c>
      <c r="H12" s="63">
        <v>29628.060000000005</v>
      </c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283">
        <f>G12</f>
        <v>26934.6</v>
      </c>
      <c r="U12" s="284"/>
      <c r="V12" s="284"/>
      <c r="W12" s="284"/>
      <c r="X12" s="15"/>
      <c r="Y12" s="15"/>
      <c r="Z12" s="15"/>
      <c r="AA12" s="15"/>
      <c r="AB12" s="15"/>
      <c r="AC12" s="15"/>
    </row>
    <row r="13" spans="2:31" ht="17.100000000000001" customHeight="1" x14ac:dyDescent="0.3">
      <c r="E13" s="255" t="s">
        <v>21</v>
      </c>
      <c r="F13" s="256"/>
      <c r="G13" s="6">
        <f>G12/G10</f>
        <v>0.54999999999999993</v>
      </c>
      <c r="H13" s="6">
        <f t="shared" ref="H13" si="1">H12/H10</f>
        <v>0.55000000000000016</v>
      </c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</row>
    <row r="14" spans="2:31" ht="17.100000000000001" customHeight="1" x14ac:dyDescent="0.3">
      <c r="E14" s="269" t="s">
        <v>22</v>
      </c>
      <c r="F14" s="270"/>
      <c r="G14" s="7">
        <f>G15/G12</f>
        <v>3.0506003430531732</v>
      </c>
      <c r="H14" s="7">
        <f t="shared" ref="H14" si="2">H15/H12</f>
        <v>3.0506003430531727</v>
      </c>
      <c r="J14" s="15"/>
      <c r="K14" s="15"/>
      <c r="L14" s="15"/>
      <c r="M14" s="15"/>
      <c r="N14" s="15"/>
      <c r="O14" s="15"/>
      <c r="P14" s="15"/>
      <c r="Q14" s="15"/>
      <c r="R14" s="15"/>
      <c r="S14" s="290" t="s">
        <v>22</v>
      </c>
      <c r="T14" s="291"/>
      <c r="U14" s="291"/>
      <c r="V14" s="291"/>
      <c r="W14" s="291"/>
      <c r="X14" s="292"/>
      <c r="Y14" s="15"/>
      <c r="Z14" s="15"/>
      <c r="AA14" s="15"/>
      <c r="AB14" s="15"/>
      <c r="AC14" s="15"/>
    </row>
    <row r="15" spans="2:31" ht="17.100000000000001" customHeight="1" thickBot="1" x14ac:dyDescent="0.4">
      <c r="E15" s="271" t="s">
        <v>23</v>
      </c>
      <c r="F15" s="272"/>
      <c r="G15" s="64">
        <v>82166.7</v>
      </c>
      <c r="H15" s="64">
        <v>90383.37</v>
      </c>
      <c r="J15" s="15"/>
      <c r="K15" s="16"/>
      <c r="L15" s="16"/>
      <c r="M15" s="16"/>
      <c r="N15" s="16"/>
      <c r="O15" s="15"/>
      <c r="P15" s="15"/>
      <c r="Q15" s="15"/>
      <c r="R15" s="15"/>
      <c r="S15" s="293">
        <f>G14</f>
        <v>3.0506003430531732</v>
      </c>
      <c r="T15" s="294"/>
      <c r="U15" s="294"/>
      <c r="V15" s="294"/>
      <c r="W15" s="294"/>
      <c r="X15" s="295"/>
      <c r="Y15" s="15"/>
      <c r="Z15" s="15"/>
      <c r="AA15" s="15"/>
      <c r="AB15" s="15"/>
      <c r="AC15" s="15"/>
    </row>
    <row r="16" spans="2:31" ht="17.100000000000001" customHeight="1" thickBot="1" x14ac:dyDescent="0.35">
      <c r="E16" s="8"/>
      <c r="F16" s="8"/>
      <c r="G16" s="9"/>
      <c r="H16" s="9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</row>
    <row r="17" spans="5:29" ht="17.100000000000001" customHeight="1" x14ac:dyDescent="0.3">
      <c r="E17" s="273" t="s">
        <v>24</v>
      </c>
      <c r="F17" s="274"/>
      <c r="G17" s="65">
        <v>24650.01</v>
      </c>
      <c r="H17" s="66">
        <v>27115.010999999999</v>
      </c>
      <c r="J17" s="17"/>
      <c r="K17" s="17"/>
      <c r="L17" s="17"/>
      <c r="M17" s="17"/>
      <c r="N17" s="17"/>
      <c r="O17" s="17"/>
      <c r="P17" s="17"/>
      <c r="Q17" s="17"/>
      <c r="R17" s="17"/>
      <c r="S17" s="290" t="s">
        <v>23</v>
      </c>
      <c r="T17" s="291"/>
      <c r="U17" s="291"/>
      <c r="V17" s="291"/>
      <c r="W17" s="291"/>
      <c r="X17" s="292"/>
      <c r="Y17" s="17"/>
      <c r="Z17" s="17"/>
      <c r="AA17" s="17"/>
      <c r="AB17" s="17"/>
      <c r="AC17" s="17"/>
    </row>
    <row r="18" spans="5:29" ht="17.100000000000001" customHeight="1" x14ac:dyDescent="0.35">
      <c r="E18" s="275" t="s">
        <v>25</v>
      </c>
      <c r="F18" s="276"/>
      <c r="G18" s="67">
        <v>16433.34</v>
      </c>
      <c r="H18" s="66">
        <v>18076.673999999999</v>
      </c>
      <c r="J18" s="17"/>
      <c r="K18" s="17"/>
      <c r="L18" s="17"/>
      <c r="M18" s="17"/>
      <c r="N18" s="17"/>
      <c r="O18" s="17"/>
      <c r="P18" s="17"/>
      <c r="Q18" s="17"/>
      <c r="R18" s="17"/>
      <c r="S18" s="293">
        <f>T12*S15</f>
        <v>82166.7</v>
      </c>
      <c r="T18" s="294"/>
      <c r="U18" s="294"/>
      <c r="V18" s="294"/>
      <c r="W18" s="294"/>
      <c r="X18" s="295"/>
      <c r="Y18" s="17"/>
      <c r="Z18" s="17"/>
      <c r="AA18" s="17"/>
      <c r="AB18" s="17"/>
      <c r="AC18" s="17"/>
    </row>
    <row r="19" spans="5:29" ht="17.100000000000001" customHeight="1" x14ac:dyDescent="0.3">
      <c r="E19" s="273" t="s">
        <v>26</v>
      </c>
      <c r="F19" s="274"/>
      <c r="G19" s="67">
        <v>4142</v>
      </c>
      <c r="H19" s="66">
        <v>4930.0020000000004</v>
      </c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</row>
    <row r="20" spans="5:29" ht="17.100000000000001" customHeight="1" thickBot="1" x14ac:dyDescent="0.35">
      <c r="E20" s="274" t="s">
        <v>27</v>
      </c>
      <c r="F20" s="277"/>
      <c r="G20" s="68">
        <v>4930.0020000000004</v>
      </c>
      <c r="H20" s="66">
        <v>5423.0021999999999</v>
      </c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</row>
    <row r="21" spans="5:29" x14ac:dyDescent="0.25">
      <c r="E21" s="268" t="s">
        <v>28</v>
      </c>
      <c r="F21" s="268"/>
      <c r="G21" s="268"/>
      <c r="H21" s="268"/>
      <c r="I21" s="268"/>
    </row>
    <row r="22" spans="5:29" x14ac:dyDescent="0.25">
      <c r="E22" s="268"/>
      <c r="F22" s="268"/>
      <c r="G22" s="268"/>
      <c r="H22" s="268"/>
      <c r="I22" s="268"/>
    </row>
  </sheetData>
  <mergeCells count="37">
    <mergeCell ref="S17:X17"/>
    <mergeCell ref="S18:X18"/>
    <mergeCell ref="N11:Q11"/>
    <mergeCell ref="T11:W11"/>
    <mergeCell ref="T12:W12"/>
    <mergeCell ref="S14:X14"/>
    <mergeCell ref="S15:X15"/>
    <mergeCell ref="L8:O8"/>
    <mergeCell ref="P8:AA8"/>
    <mergeCell ref="L9:O9"/>
    <mergeCell ref="R9:Y9"/>
    <mergeCell ref="N10:Q10"/>
    <mergeCell ref="R10:Y10"/>
    <mergeCell ref="N5:AC5"/>
    <mergeCell ref="J6:M6"/>
    <mergeCell ref="N6:AC6"/>
    <mergeCell ref="J7:M7"/>
    <mergeCell ref="P7:AA7"/>
    <mergeCell ref="E21:I22"/>
    <mergeCell ref="E14:F14"/>
    <mergeCell ref="E15:F15"/>
    <mergeCell ref="E17:F17"/>
    <mergeCell ref="E18:F18"/>
    <mergeCell ref="E19:F19"/>
    <mergeCell ref="E20:F20"/>
    <mergeCell ref="D2:J2"/>
    <mergeCell ref="D3:J3"/>
    <mergeCell ref="E13:F13"/>
    <mergeCell ref="E5:F6"/>
    <mergeCell ref="G5:G6"/>
    <mergeCell ref="H5:H6"/>
    <mergeCell ref="E7:F7"/>
    <mergeCell ref="E8:F8"/>
    <mergeCell ref="E9:F9"/>
    <mergeCell ref="E10:F10"/>
    <mergeCell ref="E11:F11"/>
    <mergeCell ref="E12:F12"/>
  </mergeCells>
  <hyperlinks>
    <hyperlink ref="B2" location="'&lt;МЕНЮ&gt;'!A1" display="ПЕРЕХОД В ГЛАВНОЕ МЕНЮ"/>
    <hyperlink ref="B3" location="'АНАЛИЗ ПРОДУКТОВ'!A1" display="СЛЕДУЮЩИЙ БЛОК"/>
  </hyperlink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9">
    <tabColor theme="8" tint="0.39997558519241921"/>
  </sheetPr>
  <dimension ref="B1:P16"/>
  <sheetViews>
    <sheetView showGridLines="0" showRowColHeaders="0" topLeftCell="A3" workbookViewId="0">
      <selection activeCell="B3" sqref="B3"/>
    </sheetView>
  </sheetViews>
  <sheetFormatPr defaultRowHeight="15" x14ac:dyDescent="0.25"/>
  <cols>
    <col min="1" max="1" width="5.7109375" customWidth="1"/>
    <col min="2" max="2" width="16.7109375" customWidth="1"/>
    <col min="3" max="3" width="5.7109375" customWidth="1"/>
    <col min="4" max="4" width="27" style="10" customWidth="1"/>
    <col min="5" max="5" width="17.7109375" style="10" customWidth="1"/>
    <col min="6" max="6" width="6.140625" customWidth="1"/>
  </cols>
  <sheetData>
    <row r="1" spans="2:16" ht="15.75" thickBot="1" x14ac:dyDescent="0.3"/>
    <row r="2" spans="2:16" s="1" customFormat="1" ht="35.25" customHeight="1" thickBot="1" x14ac:dyDescent="0.3">
      <c r="B2" s="5" t="s">
        <v>59</v>
      </c>
      <c r="C2"/>
      <c r="D2" s="300" t="s">
        <v>135</v>
      </c>
      <c r="E2" s="301"/>
      <c r="F2" s="301"/>
      <c r="G2" s="301"/>
      <c r="H2" s="301"/>
      <c r="I2" s="301"/>
      <c r="J2" s="301"/>
      <c r="K2" s="301"/>
      <c r="L2" s="301"/>
      <c r="M2" s="301"/>
      <c r="N2" s="301"/>
      <c r="O2" s="301"/>
      <c r="P2" s="302"/>
    </row>
    <row r="3" spans="2:16" ht="30.75" thickBot="1" x14ac:dyDescent="0.3">
      <c r="B3" s="22" t="s">
        <v>76</v>
      </c>
      <c r="D3" s="297" t="s">
        <v>136</v>
      </c>
      <c r="E3" s="298"/>
      <c r="F3" s="298"/>
      <c r="G3" s="298"/>
      <c r="H3" s="298"/>
      <c r="I3" s="298"/>
      <c r="J3" s="298"/>
      <c r="K3" s="298"/>
      <c r="L3" s="298"/>
      <c r="M3" s="298"/>
      <c r="N3" s="298"/>
      <c r="O3" s="298"/>
      <c r="P3" s="299"/>
    </row>
    <row r="4" spans="2:16" x14ac:dyDescent="0.25"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</row>
    <row r="5" spans="2:16" ht="44.25" customHeight="1" thickBot="1" x14ac:dyDescent="0.3">
      <c r="D5" s="53" t="s">
        <v>29</v>
      </c>
      <c r="E5" s="53" t="s">
        <v>134</v>
      </c>
    </row>
    <row r="6" spans="2:16" ht="16.5" thickBot="1" x14ac:dyDescent="0.3">
      <c r="D6" s="61" t="s">
        <v>92</v>
      </c>
      <c r="E6" s="29">
        <v>22</v>
      </c>
    </row>
    <row r="7" spans="2:16" ht="16.5" thickBot="1" x14ac:dyDescent="0.3">
      <c r="D7" s="61" t="s">
        <v>38</v>
      </c>
      <c r="E7" s="29">
        <v>31</v>
      </c>
    </row>
    <row r="8" spans="2:16" ht="16.5" thickBot="1" x14ac:dyDescent="0.3">
      <c r="D8" s="61" t="s">
        <v>37</v>
      </c>
      <c r="E8" s="29">
        <v>34</v>
      </c>
    </row>
    <row r="9" spans="2:16" ht="16.5" thickBot="1" x14ac:dyDescent="0.3">
      <c r="D9" s="61" t="s">
        <v>36</v>
      </c>
      <c r="E9" s="29">
        <v>84</v>
      </c>
    </row>
    <row r="10" spans="2:16" ht="16.5" thickBot="1" x14ac:dyDescent="0.3">
      <c r="D10" s="61" t="s">
        <v>35</v>
      </c>
      <c r="E10" s="29">
        <v>243</v>
      </c>
    </row>
    <row r="11" spans="2:16" ht="16.5" thickBot="1" x14ac:dyDescent="0.3">
      <c r="D11" s="61" t="s">
        <v>34</v>
      </c>
      <c r="E11" s="29">
        <v>323</v>
      </c>
    </row>
    <row r="12" spans="2:16" ht="16.5" thickBot="1" x14ac:dyDescent="0.3">
      <c r="D12" s="61" t="s">
        <v>33</v>
      </c>
      <c r="E12" s="29">
        <v>834</v>
      </c>
    </row>
    <row r="13" spans="2:16" ht="16.5" thickBot="1" x14ac:dyDescent="0.3">
      <c r="D13" s="61" t="s">
        <v>32</v>
      </c>
      <c r="E13" s="29">
        <v>1122</v>
      </c>
    </row>
    <row r="14" spans="2:16" ht="16.5" thickBot="1" x14ac:dyDescent="0.3">
      <c r="D14" s="61" t="s">
        <v>31</v>
      </c>
      <c r="E14" s="29">
        <v>1366</v>
      </c>
    </row>
    <row r="15" spans="2:16" ht="16.5" thickBot="1" x14ac:dyDescent="0.3">
      <c r="D15" s="61" t="s">
        <v>30</v>
      </c>
      <c r="E15" s="29">
        <v>2166</v>
      </c>
    </row>
    <row r="16" spans="2:16" x14ac:dyDescent="0.25">
      <c r="D16" s="62"/>
    </row>
  </sheetData>
  <autoFilter ref="D5:E15">
    <sortState ref="D4:E13">
      <sortCondition ref="E3:E13"/>
    </sortState>
  </autoFilter>
  <mergeCells count="2">
    <mergeCell ref="D3:P3"/>
    <mergeCell ref="D2:P2"/>
  </mergeCells>
  <hyperlinks>
    <hyperlink ref="B2" location="'&lt;МЕНЮ&gt;'!A1" display="ПЕРЕХОД В ГЛАВНОЕ МЕНЮ"/>
    <hyperlink ref="B3" location="'АНАЛИЗ КЛИЕНТОВ'!A1" display="СЛЕДУЮЩИЙ БЛОК"/>
  </hyperlinks>
  <pageMargins left="0.7" right="0.7" top="0.75" bottom="0.75" header="0.3" footer="0.3"/>
  <pageSetup paperSize="9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0">
    <tabColor theme="8" tint="0.39997558519241921"/>
  </sheetPr>
  <dimension ref="B1:P38"/>
  <sheetViews>
    <sheetView showGridLines="0" showRowColHeaders="0" zoomScale="74" zoomScaleNormal="100" workbookViewId="0">
      <selection activeCell="B3" sqref="B3"/>
    </sheetView>
  </sheetViews>
  <sheetFormatPr defaultRowHeight="15" x14ac:dyDescent="0.25"/>
  <cols>
    <col min="1" max="1" width="5.7109375" customWidth="1"/>
    <col min="2" max="2" width="16.7109375" customWidth="1"/>
    <col min="3" max="3" width="5.7109375" customWidth="1"/>
    <col min="4" max="4" width="21.5703125" style="11" customWidth="1"/>
    <col min="5" max="5" width="13.7109375" style="11" customWidth="1"/>
    <col min="6" max="7" width="12.7109375" style="25" customWidth="1"/>
    <col min="8" max="9" width="10.7109375" customWidth="1"/>
    <col min="10" max="11" width="33.7109375" customWidth="1"/>
  </cols>
  <sheetData>
    <row r="1" spans="2:16" ht="15.75" thickBot="1" x14ac:dyDescent="0.3"/>
    <row r="2" spans="2:16" s="1" customFormat="1" ht="35.25" customHeight="1" thickBot="1" x14ac:dyDescent="0.3">
      <c r="B2" s="5" t="s">
        <v>59</v>
      </c>
      <c r="C2"/>
      <c r="D2" s="300" t="s">
        <v>138</v>
      </c>
      <c r="E2" s="301"/>
      <c r="F2" s="301"/>
      <c r="G2" s="301"/>
      <c r="H2" s="301"/>
      <c r="I2" s="301"/>
      <c r="J2" s="301"/>
      <c r="K2" s="301"/>
      <c r="L2" s="302"/>
      <c r="M2" s="12"/>
      <c r="N2" s="12"/>
      <c r="O2" s="12"/>
      <c r="P2" s="12"/>
    </row>
    <row r="3" spans="2:16" ht="30.75" customHeight="1" thickBot="1" x14ac:dyDescent="0.3">
      <c r="B3" s="22" t="s">
        <v>76</v>
      </c>
      <c r="D3" s="303" t="s">
        <v>149</v>
      </c>
      <c r="E3" s="304"/>
      <c r="F3" s="304"/>
      <c r="G3" s="304"/>
      <c r="H3" s="304"/>
      <c r="I3" s="304"/>
      <c r="J3" s="304"/>
      <c r="K3" s="304"/>
      <c r="L3" s="305"/>
      <c r="M3" s="46"/>
      <c r="N3" s="46"/>
      <c r="O3" s="46"/>
      <c r="P3" s="46"/>
    </row>
    <row r="4" spans="2:16" ht="15.75" thickBot="1" x14ac:dyDescent="0.3">
      <c r="D4" s="297"/>
      <c r="E4" s="298"/>
      <c r="F4" s="298"/>
      <c r="G4" s="298"/>
      <c r="H4" s="298"/>
      <c r="I4" s="298"/>
      <c r="J4" s="298"/>
      <c r="K4" s="298"/>
      <c r="L4" s="299"/>
    </row>
    <row r="5" spans="2:16" x14ac:dyDescent="0.25">
      <c r="D5" s="32"/>
      <c r="E5" s="32"/>
      <c r="F5" s="32"/>
      <c r="G5" s="32"/>
      <c r="H5" s="32"/>
      <c r="I5" s="32"/>
      <c r="J5" s="32"/>
      <c r="K5" s="32"/>
      <c r="L5" s="32"/>
    </row>
    <row r="6" spans="2:16" ht="51" x14ac:dyDescent="0.25">
      <c r="D6" s="52" t="s">
        <v>39</v>
      </c>
      <c r="E6" s="53" t="s">
        <v>134</v>
      </c>
      <c r="F6" s="33" t="s">
        <v>137</v>
      </c>
      <c r="G6" s="33" t="s">
        <v>120</v>
      </c>
      <c r="H6" s="33" t="s">
        <v>121</v>
      </c>
      <c r="I6" s="33" t="s">
        <v>122</v>
      </c>
      <c r="J6" s="30"/>
    </row>
    <row r="7" spans="2:16" x14ac:dyDescent="0.25">
      <c r="D7" s="34" t="s">
        <v>40</v>
      </c>
      <c r="E7" s="35">
        <v>3</v>
      </c>
      <c r="F7" s="36">
        <f t="shared" ref="F7:F36" si="0">E7/$E$38</f>
        <v>4.8231511254019296E-3</v>
      </c>
      <c r="G7" s="40">
        <f>F7</f>
        <v>4.8231511254019296E-3</v>
      </c>
      <c r="H7" s="54"/>
      <c r="I7" s="55"/>
    </row>
    <row r="8" spans="2:16" x14ac:dyDescent="0.25">
      <c r="D8" s="37" t="s">
        <v>48</v>
      </c>
      <c r="E8" s="38">
        <v>9</v>
      </c>
      <c r="F8" s="39">
        <f t="shared" si="0"/>
        <v>1.4469453376205787E-2</v>
      </c>
      <c r="G8" s="40">
        <f t="shared" ref="G8:G36" si="1">G7+F8</f>
        <v>1.9292604501607719E-2</v>
      </c>
      <c r="H8" s="54"/>
      <c r="I8" s="55"/>
    </row>
    <row r="9" spans="2:16" x14ac:dyDescent="0.25">
      <c r="D9" s="37" t="s">
        <v>98</v>
      </c>
      <c r="E9" s="38">
        <v>10</v>
      </c>
      <c r="F9" s="39">
        <f t="shared" si="0"/>
        <v>1.607717041800643E-2</v>
      </c>
      <c r="G9" s="40">
        <f t="shared" si="1"/>
        <v>3.5369774919614148E-2</v>
      </c>
      <c r="H9" s="54"/>
      <c r="I9" s="55"/>
    </row>
    <row r="10" spans="2:16" x14ac:dyDescent="0.25">
      <c r="D10" s="37" t="s">
        <v>99</v>
      </c>
      <c r="E10" s="38">
        <v>11</v>
      </c>
      <c r="F10" s="39">
        <f t="shared" si="0"/>
        <v>1.7684887459807074E-2</v>
      </c>
      <c r="G10" s="40">
        <f t="shared" si="1"/>
        <v>5.3054662379421219E-2</v>
      </c>
      <c r="H10" s="49"/>
      <c r="I10" s="56"/>
      <c r="J10" s="50"/>
    </row>
    <row r="11" spans="2:16" x14ac:dyDescent="0.25">
      <c r="D11" s="37" t="s">
        <v>43</v>
      </c>
      <c r="E11" s="38">
        <v>12</v>
      </c>
      <c r="F11" s="39">
        <f t="shared" si="0"/>
        <v>1.9292604501607719E-2</v>
      </c>
      <c r="G11" s="40">
        <f t="shared" si="1"/>
        <v>7.2347266881028938E-2</v>
      </c>
      <c r="H11" s="49"/>
      <c r="I11" s="56"/>
      <c r="J11" s="50"/>
    </row>
    <row r="12" spans="2:16" x14ac:dyDescent="0.25">
      <c r="D12" s="37" t="s">
        <v>100</v>
      </c>
      <c r="E12" s="38">
        <v>12</v>
      </c>
      <c r="F12" s="39">
        <f t="shared" si="0"/>
        <v>1.9292604501607719E-2</v>
      </c>
      <c r="G12" s="40">
        <f t="shared" si="1"/>
        <v>9.1639871382636656E-2</v>
      </c>
      <c r="H12" s="51">
        <v>6</v>
      </c>
      <c r="I12" s="57">
        <v>0.1</v>
      </c>
      <c r="J12" s="50"/>
    </row>
    <row r="13" spans="2:16" x14ac:dyDescent="0.25">
      <c r="D13" s="37" t="s">
        <v>47</v>
      </c>
      <c r="E13" s="38">
        <v>13</v>
      </c>
      <c r="F13" s="39">
        <f t="shared" si="0"/>
        <v>2.0900321543408359E-2</v>
      </c>
      <c r="G13" s="41">
        <f t="shared" si="1"/>
        <v>0.11254019292604502</v>
      </c>
      <c r="H13" s="49"/>
      <c r="I13" s="56"/>
      <c r="J13" s="50"/>
    </row>
    <row r="14" spans="2:16" x14ac:dyDescent="0.25">
      <c r="D14" s="37" t="s">
        <v>101</v>
      </c>
      <c r="E14" s="38">
        <v>13</v>
      </c>
      <c r="F14" s="39">
        <f t="shared" si="0"/>
        <v>2.0900321543408359E-2</v>
      </c>
      <c r="G14" s="41">
        <f t="shared" si="1"/>
        <v>0.13344051446945338</v>
      </c>
      <c r="H14" s="49"/>
      <c r="I14" s="56"/>
      <c r="J14" s="50"/>
    </row>
    <row r="15" spans="2:16" x14ac:dyDescent="0.25">
      <c r="D15" s="37" t="s">
        <v>102</v>
      </c>
      <c r="E15" s="38">
        <v>14</v>
      </c>
      <c r="F15" s="39">
        <f t="shared" si="0"/>
        <v>2.2508038585209004E-2</v>
      </c>
      <c r="G15" s="41">
        <f t="shared" si="1"/>
        <v>0.15594855305466238</v>
      </c>
      <c r="H15" s="54"/>
      <c r="I15" s="55"/>
    </row>
    <row r="16" spans="2:16" x14ac:dyDescent="0.25">
      <c r="D16" s="37" t="s">
        <v>103</v>
      </c>
      <c r="E16" s="38">
        <v>15</v>
      </c>
      <c r="F16" s="39">
        <f t="shared" si="0"/>
        <v>2.4115755627009645E-2</v>
      </c>
      <c r="G16" s="41">
        <f t="shared" si="1"/>
        <v>0.18006430868167203</v>
      </c>
      <c r="H16" s="54"/>
      <c r="I16" s="55"/>
    </row>
    <row r="17" spans="4:9" x14ac:dyDescent="0.25">
      <c r="D17" s="37" t="s">
        <v>104</v>
      </c>
      <c r="E17" s="38">
        <v>16</v>
      </c>
      <c r="F17" s="39">
        <f t="shared" si="0"/>
        <v>2.5723472668810289E-2</v>
      </c>
      <c r="G17" s="41">
        <f t="shared" si="1"/>
        <v>0.20578778135048231</v>
      </c>
      <c r="H17" s="54"/>
      <c r="I17" s="55"/>
    </row>
    <row r="18" spans="4:9" x14ac:dyDescent="0.25">
      <c r="D18" s="37" t="s">
        <v>105</v>
      </c>
      <c r="E18" s="38">
        <v>17</v>
      </c>
      <c r="F18" s="39">
        <f t="shared" si="0"/>
        <v>2.7331189710610933E-2</v>
      </c>
      <c r="G18" s="41">
        <f t="shared" si="1"/>
        <v>0.23311897106109325</v>
      </c>
      <c r="H18" s="54"/>
      <c r="I18" s="55"/>
    </row>
    <row r="19" spans="4:9" x14ac:dyDescent="0.25">
      <c r="D19" s="37" t="s">
        <v>106</v>
      </c>
      <c r="E19" s="38">
        <v>18</v>
      </c>
      <c r="F19" s="39">
        <f t="shared" si="0"/>
        <v>2.8938906752411574E-2</v>
      </c>
      <c r="G19" s="41">
        <f t="shared" si="1"/>
        <v>0.26205787781350481</v>
      </c>
      <c r="H19" s="54"/>
      <c r="I19" s="55"/>
    </row>
    <row r="20" spans="4:9" x14ac:dyDescent="0.25">
      <c r="D20" s="37" t="s">
        <v>107</v>
      </c>
      <c r="E20" s="38">
        <v>19</v>
      </c>
      <c r="F20" s="39">
        <f t="shared" si="0"/>
        <v>3.0546623794212219E-2</v>
      </c>
      <c r="G20" s="41">
        <f t="shared" si="1"/>
        <v>0.292604501607717</v>
      </c>
      <c r="H20" s="54"/>
      <c r="I20" s="55"/>
    </row>
    <row r="21" spans="4:9" x14ac:dyDescent="0.25">
      <c r="D21" s="37" t="s">
        <v>108</v>
      </c>
      <c r="E21" s="38">
        <v>20</v>
      </c>
      <c r="F21" s="39">
        <f t="shared" si="0"/>
        <v>3.215434083601286E-2</v>
      </c>
      <c r="G21" s="41">
        <f t="shared" si="1"/>
        <v>0.32475884244372988</v>
      </c>
      <c r="H21" s="54"/>
      <c r="I21" s="55"/>
    </row>
    <row r="22" spans="4:9" x14ac:dyDescent="0.25">
      <c r="D22" s="37" t="s">
        <v>109</v>
      </c>
      <c r="E22" s="38">
        <v>21</v>
      </c>
      <c r="F22" s="39">
        <f t="shared" si="0"/>
        <v>3.3762057877813507E-2</v>
      </c>
      <c r="G22" s="41">
        <f t="shared" si="1"/>
        <v>0.35852090032154338</v>
      </c>
      <c r="H22" s="54"/>
      <c r="I22" s="55"/>
    </row>
    <row r="23" spans="4:9" x14ac:dyDescent="0.25">
      <c r="D23" s="37" t="s">
        <v>46</v>
      </c>
      <c r="E23" s="38">
        <v>22</v>
      </c>
      <c r="F23" s="39">
        <f t="shared" si="0"/>
        <v>3.5369774919614148E-2</v>
      </c>
      <c r="G23" s="41">
        <f t="shared" si="1"/>
        <v>0.39389067524115751</v>
      </c>
      <c r="H23" s="51">
        <v>11</v>
      </c>
      <c r="I23" s="57">
        <v>0.3</v>
      </c>
    </row>
    <row r="24" spans="4:9" x14ac:dyDescent="0.25">
      <c r="D24" s="37" t="s">
        <v>110</v>
      </c>
      <c r="E24" s="38">
        <v>22</v>
      </c>
      <c r="F24" s="39">
        <f t="shared" si="0"/>
        <v>3.5369774919614148E-2</v>
      </c>
      <c r="G24" s="42">
        <f t="shared" si="1"/>
        <v>0.42926045016077163</v>
      </c>
      <c r="H24" s="54"/>
      <c r="I24" s="55"/>
    </row>
    <row r="25" spans="4:9" x14ac:dyDescent="0.25">
      <c r="D25" s="37" t="s">
        <v>45</v>
      </c>
      <c r="E25" s="38">
        <v>23</v>
      </c>
      <c r="F25" s="39">
        <f t="shared" si="0"/>
        <v>3.6977491961414789E-2</v>
      </c>
      <c r="G25" s="42">
        <f t="shared" si="1"/>
        <v>0.46623794212218644</v>
      </c>
      <c r="H25" s="54"/>
      <c r="I25" s="55"/>
    </row>
    <row r="26" spans="4:9" x14ac:dyDescent="0.25">
      <c r="D26" s="37" t="s">
        <v>111</v>
      </c>
      <c r="E26" s="38">
        <v>23</v>
      </c>
      <c r="F26" s="39">
        <f t="shared" si="0"/>
        <v>3.6977491961414789E-2</v>
      </c>
      <c r="G26" s="42">
        <f t="shared" si="1"/>
        <v>0.50321543408360125</v>
      </c>
      <c r="H26" s="54"/>
      <c r="I26" s="55"/>
    </row>
    <row r="27" spans="4:9" x14ac:dyDescent="0.25">
      <c r="D27" s="43" t="s">
        <v>112</v>
      </c>
      <c r="E27" s="44">
        <v>24</v>
      </c>
      <c r="F27" s="45">
        <f t="shared" si="0"/>
        <v>3.8585209003215437E-2</v>
      </c>
      <c r="G27" s="42">
        <f t="shared" si="1"/>
        <v>0.54180064308681675</v>
      </c>
      <c r="H27" s="54"/>
      <c r="I27" s="55"/>
    </row>
    <row r="28" spans="4:9" x14ac:dyDescent="0.25">
      <c r="D28" s="43" t="s">
        <v>113</v>
      </c>
      <c r="E28" s="44">
        <v>25</v>
      </c>
      <c r="F28" s="45">
        <f t="shared" si="0"/>
        <v>4.0192926045016078E-2</v>
      </c>
      <c r="G28" s="42">
        <f t="shared" si="1"/>
        <v>0.58199356913183287</v>
      </c>
      <c r="H28" s="54"/>
      <c r="I28" s="55"/>
    </row>
    <row r="29" spans="4:9" x14ac:dyDescent="0.25">
      <c r="D29" s="43" t="s">
        <v>114</v>
      </c>
      <c r="E29" s="44">
        <v>26</v>
      </c>
      <c r="F29" s="45">
        <f t="shared" si="0"/>
        <v>4.1800643086816719E-2</v>
      </c>
      <c r="G29" s="42">
        <f t="shared" si="1"/>
        <v>0.62379421221864961</v>
      </c>
      <c r="H29" s="54"/>
      <c r="I29" s="55"/>
    </row>
    <row r="30" spans="4:9" x14ac:dyDescent="0.25">
      <c r="D30" s="43" t="s">
        <v>115</v>
      </c>
      <c r="E30" s="44">
        <v>27</v>
      </c>
      <c r="F30" s="45">
        <f t="shared" si="0"/>
        <v>4.3408360128617367E-2</v>
      </c>
      <c r="G30" s="42">
        <f t="shared" si="1"/>
        <v>0.66720257234726699</v>
      </c>
      <c r="H30" s="54"/>
      <c r="I30" s="55"/>
    </row>
    <row r="31" spans="4:9" x14ac:dyDescent="0.25">
      <c r="D31" s="43" t="s">
        <v>116</v>
      </c>
      <c r="E31" s="44">
        <v>28</v>
      </c>
      <c r="F31" s="45">
        <f t="shared" si="0"/>
        <v>4.5016077170418008E-2</v>
      </c>
      <c r="G31" s="42">
        <f t="shared" si="1"/>
        <v>0.71221864951768499</v>
      </c>
      <c r="H31" s="54"/>
      <c r="I31" s="55"/>
    </row>
    <row r="32" spans="4:9" x14ac:dyDescent="0.25">
      <c r="D32" s="43" t="s">
        <v>117</v>
      </c>
      <c r="E32" s="44">
        <v>29</v>
      </c>
      <c r="F32" s="45">
        <f t="shared" si="0"/>
        <v>4.6623794212218649E-2</v>
      </c>
      <c r="G32" s="42">
        <f t="shared" si="1"/>
        <v>0.75884244372990362</v>
      </c>
      <c r="H32" s="54"/>
      <c r="I32" s="55"/>
    </row>
    <row r="33" spans="4:9" x14ac:dyDescent="0.25">
      <c r="D33" s="43" t="s">
        <v>118</v>
      </c>
      <c r="E33" s="44">
        <v>30</v>
      </c>
      <c r="F33" s="45">
        <f t="shared" si="0"/>
        <v>4.8231511254019289E-2</v>
      </c>
      <c r="G33" s="42">
        <f t="shared" si="1"/>
        <v>0.80707395498392287</v>
      </c>
      <c r="H33" s="54"/>
      <c r="I33" s="55"/>
    </row>
    <row r="34" spans="4:9" x14ac:dyDescent="0.25">
      <c r="D34" s="43" t="s">
        <v>42</v>
      </c>
      <c r="E34" s="44">
        <v>33</v>
      </c>
      <c r="F34" s="45">
        <f t="shared" si="0"/>
        <v>5.3054662379421219E-2</v>
      </c>
      <c r="G34" s="42">
        <f t="shared" si="1"/>
        <v>0.86012861736334412</v>
      </c>
      <c r="H34" s="54"/>
      <c r="I34" s="55"/>
    </row>
    <row r="35" spans="4:9" x14ac:dyDescent="0.25">
      <c r="D35" s="43" t="s">
        <v>44</v>
      </c>
      <c r="E35" s="44">
        <v>34</v>
      </c>
      <c r="F35" s="45">
        <f t="shared" si="0"/>
        <v>5.4662379421221867E-2</v>
      </c>
      <c r="G35" s="42">
        <f t="shared" si="1"/>
        <v>0.91479099678456599</v>
      </c>
      <c r="H35" s="54"/>
      <c r="I35" s="55"/>
    </row>
    <row r="36" spans="4:9" x14ac:dyDescent="0.25">
      <c r="D36" s="43" t="s">
        <v>41</v>
      </c>
      <c r="E36" s="44">
        <v>53</v>
      </c>
      <c r="F36" s="45">
        <f t="shared" si="0"/>
        <v>8.5209003215434079E-2</v>
      </c>
      <c r="G36" s="42">
        <f t="shared" si="1"/>
        <v>1</v>
      </c>
      <c r="H36" s="58">
        <v>13</v>
      </c>
      <c r="I36" s="59">
        <v>0.6</v>
      </c>
    </row>
    <row r="37" spans="4:9" ht="15.75" thickBot="1" x14ac:dyDescent="0.3">
      <c r="D37" s="26"/>
    </row>
    <row r="38" spans="4:9" ht="15.75" thickBot="1" x14ac:dyDescent="0.3">
      <c r="D38" s="48" t="s">
        <v>119</v>
      </c>
      <c r="E38" s="47">
        <f>SUM(E7:E36)</f>
        <v>622</v>
      </c>
    </row>
  </sheetData>
  <autoFilter ref="D6:G36">
    <sortState ref="D6:G33">
      <sortCondition ref="E3:E33"/>
    </sortState>
  </autoFilter>
  <mergeCells count="2">
    <mergeCell ref="D2:L2"/>
    <mergeCell ref="D3:L4"/>
  </mergeCells>
  <hyperlinks>
    <hyperlink ref="B2" location="'&lt;МЕНЮ&gt;'!A1" display="ПЕРЕХОД В ГЛАВНОЕ МЕНЮ"/>
    <hyperlink ref="B3" location="'3 ДНЯ МЕНЕДЖЕРОМ'!A1" display="СЛЕДУЮЩИЙ БЛОК"/>
  </hyperlinks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B1:F34"/>
  <sheetViews>
    <sheetView showGridLines="0" showRowColHeaders="0" topLeftCell="C21" zoomScale="120" zoomScaleNormal="100" workbookViewId="0">
      <selection activeCell="B3" sqref="B3"/>
    </sheetView>
  </sheetViews>
  <sheetFormatPr defaultRowHeight="15.75" x14ac:dyDescent="0.25"/>
  <cols>
    <col min="1" max="1" width="5.7109375" style="150" customWidth="1"/>
    <col min="2" max="2" width="14.42578125" style="150" customWidth="1"/>
    <col min="3" max="3" width="5.7109375" style="150" customWidth="1"/>
    <col min="4" max="6" width="50.7109375" style="151" customWidth="1"/>
    <col min="7" max="16384" width="9.140625" style="150"/>
  </cols>
  <sheetData>
    <row r="1" spans="2:6" ht="16.5" thickBot="1" x14ac:dyDescent="0.3"/>
    <row r="2" spans="2:6" ht="44.1" customHeight="1" thickBot="1" x14ac:dyDescent="0.3">
      <c r="B2" s="5" t="s">
        <v>59</v>
      </c>
      <c r="D2" s="311" t="s">
        <v>735</v>
      </c>
      <c r="E2" s="312"/>
      <c r="F2" s="313"/>
    </row>
    <row r="3" spans="2:6" ht="44.1" customHeight="1" thickBot="1" x14ac:dyDescent="0.3">
      <c r="B3" s="22" t="s">
        <v>76</v>
      </c>
      <c r="D3" s="314" t="s">
        <v>736</v>
      </c>
      <c r="E3" s="315"/>
      <c r="F3" s="316"/>
    </row>
    <row r="4" spans="2:6" ht="21.95" customHeight="1" x14ac:dyDescent="0.25">
      <c r="D4" s="307" t="s">
        <v>712</v>
      </c>
      <c r="E4" s="308"/>
      <c r="F4" s="309"/>
    </row>
    <row r="5" spans="2:6" ht="21.95" customHeight="1" x14ac:dyDescent="0.25">
      <c r="D5" s="152" t="s">
        <v>81</v>
      </c>
      <c r="E5" s="317" t="s">
        <v>58</v>
      </c>
      <c r="F5" s="318"/>
    </row>
    <row r="6" spans="2:6" s="24" customFormat="1" ht="44.1" customHeight="1" x14ac:dyDescent="0.25">
      <c r="D6" s="153" t="s">
        <v>381</v>
      </c>
      <c r="E6" s="320"/>
      <c r="F6" s="320"/>
    </row>
    <row r="7" spans="2:6" s="24" customFormat="1" ht="44.1" customHeight="1" x14ac:dyDescent="0.25">
      <c r="D7" s="153" t="s">
        <v>382</v>
      </c>
      <c r="E7" s="320"/>
      <c r="F7" s="320"/>
    </row>
    <row r="8" spans="2:6" s="24" customFormat="1" ht="44.1" customHeight="1" x14ac:dyDescent="0.25">
      <c r="D8" s="153" t="s">
        <v>383</v>
      </c>
      <c r="E8" s="320"/>
      <c r="F8" s="320"/>
    </row>
    <row r="9" spans="2:6" s="24" customFormat="1" ht="44.1" customHeight="1" x14ac:dyDescent="0.25">
      <c r="D9" s="153" t="s">
        <v>384</v>
      </c>
      <c r="E9" s="320"/>
      <c r="F9" s="320"/>
    </row>
    <row r="10" spans="2:6" s="24" customFormat="1" ht="44.1" customHeight="1" x14ac:dyDescent="0.25">
      <c r="D10" s="153" t="s">
        <v>385</v>
      </c>
      <c r="E10" s="320"/>
      <c r="F10" s="320"/>
    </row>
    <row r="11" spans="2:6" s="24" customFormat="1" ht="44.1" customHeight="1" x14ac:dyDescent="0.25">
      <c r="D11" s="153" t="s">
        <v>713</v>
      </c>
      <c r="E11" s="320"/>
      <c r="F11" s="320"/>
    </row>
    <row r="12" spans="2:6" ht="21.95" customHeight="1" x14ac:dyDescent="0.25">
      <c r="D12" s="310" t="s">
        <v>714</v>
      </c>
      <c r="E12" s="310"/>
      <c r="F12" s="310"/>
    </row>
    <row r="13" spans="2:6" ht="21.95" customHeight="1" x14ac:dyDescent="0.25">
      <c r="D13" s="154" t="s">
        <v>81</v>
      </c>
      <c r="E13" s="319" t="s">
        <v>58</v>
      </c>
      <c r="F13" s="319"/>
    </row>
    <row r="14" spans="2:6" ht="44.1" customHeight="1" x14ac:dyDescent="0.25">
      <c r="D14" s="153" t="s">
        <v>715</v>
      </c>
      <c r="E14" s="306" t="s">
        <v>716</v>
      </c>
      <c r="F14" s="306"/>
    </row>
    <row r="15" spans="2:6" ht="44.1" customHeight="1" x14ac:dyDescent="0.25">
      <c r="D15" s="153" t="s">
        <v>717</v>
      </c>
      <c r="E15" s="306" t="s">
        <v>718</v>
      </c>
      <c r="F15" s="306"/>
    </row>
    <row r="16" spans="2:6" ht="44.1" customHeight="1" x14ac:dyDescent="0.25">
      <c r="D16" s="153" t="s">
        <v>719</v>
      </c>
      <c r="E16" s="306" t="s">
        <v>720</v>
      </c>
      <c r="F16" s="306"/>
    </row>
    <row r="17" spans="4:6" ht="44.1" customHeight="1" x14ac:dyDescent="0.25">
      <c r="D17" s="153" t="s">
        <v>721</v>
      </c>
      <c r="E17" s="306" t="s">
        <v>722</v>
      </c>
      <c r="F17" s="306"/>
    </row>
    <row r="18" spans="4:6" ht="44.1" customHeight="1" x14ac:dyDescent="0.25">
      <c r="D18" s="153" t="s">
        <v>723</v>
      </c>
      <c r="E18" s="306" t="s">
        <v>724</v>
      </c>
      <c r="F18" s="306"/>
    </row>
    <row r="19" spans="4:6" ht="44.1" customHeight="1" x14ac:dyDescent="0.25">
      <c r="D19" s="153" t="s">
        <v>725</v>
      </c>
      <c r="E19" s="306" t="s">
        <v>726</v>
      </c>
      <c r="F19" s="306"/>
    </row>
    <row r="20" spans="4:6" ht="44.1" customHeight="1" x14ac:dyDescent="0.25">
      <c r="D20" s="153" t="s">
        <v>727</v>
      </c>
      <c r="E20" s="306" t="s">
        <v>728</v>
      </c>
      <c r="F20" s="306"/>
    </row>
    <row r="21" spans="4:6" ht="44.1" customHeight="1" x14ac:dyDescent="0.25">
      <c r="D21" s="153" t="s">
        <v>729</v>
      </c>
      <c r="E21" s="321" t="s">
        <v>730</v>
      </c>
      <c r="F21" s="321"/>
    </row>
    <row r="22" spans="4:6" ht="44.1" customHeight="1" x14ac:dyDescent="0.25">
      <c r="D22" s="153" t="s">
        <v>731</v>
      </c>
      <c r="E22" s="321" t="s">
        <v>386</v>
      </c>
      <c r="F22" s="321"/>
    </row>
    <row r="23" spans="4:6" ht="44.1" customHeight="1" x14ac:dyDescent="0.25">
      <c r="D23" s="153" t="s">
        <v>732</v>
      </c>
      <c r="E23" s="321" t="s">
        <v>387</v>
      </c>
      <c r="F23" s="321"/>
    </row>
    <row r="24" spans="4:6" ht="44.1" customHeight="1" x14ac:dyDescent="0.25">
      <c r="D24" s="153" t="s">
        <v>733</v>
      </c>
      <c r="E24" s="321" t="s">
        <v>734</v>
      </c>
      <c r="F24" s="321"/>
    </row>
    <row r="25" spans="4:6" ht="33" customHeight="1" x14ac:dyDescent="0.25">
      <c r="D25" s="155"/>
      <c r="E25" s="156"/>
      <c r="F25" s="156"/>
    </row>
    <row r="26" spans="4:6" ht="16.5" thickBot="1" x14ac:dyDescent="0.3"/>
    <row r="27" spans="4:6" s="23" customFormat="1" ht="81.75" customHeight="1" thickBot="1" x14ac:dyDescent="0.3">
      <c r="D27" s="143" t="s">
        <v>551</v>
      </c>
      <c r="E27" s="235"/>
      <c r="F27" s="236"/>
    </row>
    <row r="31" spans="4:6" ht="28.35" customHeight="1" x14ac:dyDescent="0.25"/>
    <row r="34" spans="4:6" s="23" customFormat="1" ht="81.75" customHeight="1" x14ac:dyDescent="0.25">
      <c r="D34" s="151"/>
      <c r="E34" s="151"/>
      <c r="F34" s="151"/>
    </row>
  </sheetData>
  <mergeCells count="24">
    <mergeCell ref="E21:F21"/>
    <mergeCell ref="E22:F22"/>
    <mergeCell ref="E23:F23"/>
    <mergeCell ref="E24:F24"/>
    <mergeCell ref="E27:F27"/>
    <mergeCell ref="D4:F4"/>
    <mergeCell ref="D12:F12"/>
    <mergeCell ref="E14:F14"/>
    <mergeCell ref="D2:F2"/>
    <mergeCell ref="D3:F3"/>
    <mergeCell ref="E5:F5"/>
    <mergeCell ref="E13:F13"/>
    <mergeCell ref="E6:F6"/>
    <mergeCell ref="E7:F7"/>
    <mergeCell ref="E8:F8"/>
    <mergeCell ref="E9:F9"/>
    <mergeCell ref="E10:F10"/>
    <mergeCell ref="E11:F11"/>
    <mergeCell ref="E20:F20"/>
    <mergeCell ref="E15:F15"/>
    <mergeCell ref="E16:F16"/>
    <mergeCell ref="E17:F17"/>
    <mergeCell ref="E18:F18"/>
    <mergeCell ref="E19:F19"/>
  </mergeCells>
  <hyperlinks>
    <hyperlink ref="B2" location="'&lt;МЕНЮ&gt;'!A1" display="ГЛАВНОЕ МЕНЮ"/>
    <hyperlink ref="B3" location="'&lt;&lt;ИТОГИ&gt;&gt;'!A1" display="СЛЕДУЮЩИЙ БЛОК"/>
  </hyperlinks>
  <pageMargins left="0.78749999999999998" right="0.78749999999999998" top="1.05277777777778" bottom="1.05277777777778" header="0.78749999999999998" footer="0.78749999999999998"/>
  <pageSetup paperSize="0" scale="0" firstPageNumber="0" orientation="portrait" usePrinterDefaults="0" horizontalDpi="0" verticalDpi="0" copies="0"/>
  <headerFooter>
    <oddHeader>&amp;C&amp;"Times New Roman,Обычный"&amp;12&amp;A</oddHeader>
    <oddFooter>&amp;C&amp;"Times New Roman,Обычный"&amp;12Страница &amp;P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3"/>
  <dimension ref="B1:L40"/>
  <sheetViews>
    <sheetView showGridLines="0" showRowColHeaders="0" topLeftCell="B50" zoomScaleNormal="100" workbookViewId="0">
      <selection activeCell="B2" sqref="B2"/>
    </sheetView>
  </sheetViews>
  <sheetFormatPr defaultRowHeight="15" x14ac:dyDescent="0.25"/>
  <cols>
    <col min="1" max="1" width="8" style="2" customWidth="1"/>
    <col min="2" max="2" width="40.7109375" style="2" customWidth="1"/>
    <col min="3" max="3" width="2.7109375" style="2" customWidth="1"/>
    <col min="4" max="4" width="40.7109375" style="2" customWidth="1"/>
    <col min="5" max="5" width="2.7109375" style="2" customWidth="1"/>
    <col min="6" max="6" width="40.7109375" style="2" customWidth="1"/>
    <col min="7" max="7" width="3.42578125" style="2" customWidth="1"/>
    <col min="8" max="8" width="24.5703125" style="2" customWidth="1"/>
    <col min="9" max="9" width="12.42578125" style="2" customWidth="1"/>
    <col min="10" max="10" width="20.28515625" style="2" customWidth="1"/>
    <col min="11" max="11" width="23.140625" style="2" customWidth="1"/>
    <col min="12" max="12" width="13.140625" style="2" customWidth="1"/>
    <col min="13" max="16384" width="9.140625" style="2"/>
  </cols>
  <sheetData>
    <row r="1" spans="2:11" ht="15.75" thickBot="1" x14ac:dyDescent="0.3"/>
    <row r="2" spans="2:11" ht="33" customHeight="1" thickBot="1" x14ac:dyDescent="0.3">
      <c r="B2" s="5" t="s">
        <v>59</v>
      </c>
      <c r="C2" s="322" t="s">
        <v>393</v>
      </c>
      <c r="D2" s="323"/>
      <c r="E2" s="323"/>
      <c r="F2" s="323"/>
      <c r="G2" s="323"/>
      <c r="H2" s="323"/>
      <c r="I2" s="323"/>
      <c r="J2" s="324"/>
      <c r="K2" s="13"/>
    </row>
    <row r="5" spans="2:11" ht="15.75" thickBot="1" x14ac:dyDescent="0.3"/>
    <row r="6" spans="2:11" ht="12.95" customHeight="1" x14ac:dyDescent="0.25">
      <c r="H6" s="325" t="s">
        <v>54</v>
      </c>
      <c r="I6" s="326"/>
      <c r="J6" s="329">
        <v>41821</v>
      </c>
    </row>
    <row r="7" spans="2:11" ht="12.95" customHeight="1" x14ac:dyDescent="0.25">
      <c r="H7" s="327"/>
      <c r="I7" s="328"/>
      <c r="J7" s="330"/>
    </row>
    <row r="8" spans="2:11" x14ac:dyDescent="0.25">
      <c r="H8" s="333" t="s">
        <v>15</v>
      </c>
      <c r="I8" s="334"/>
      <c r="J8" s="163">
        <v>1166000</v>
      </c>
    </row>
    <row r="9" spans="2:11" x14ac:dyDescent="0.25">
      <c r="H9" s="333" t="s">
        <v>16</v>
      </c>
      <c r="I9" s="334"/>
      <c r="J9" s="163">
        <v>139920</v>
      </c>
    </row>
    <row r="10" spans="2:11" x14ac:dyDescent="0.25">
      <c r="H10" s="335" t="s">
        <v>17</v>
      </c>
      <c r="I10" s="336"/>
      <c r="J10" s="164">
        <f>J9/J8</f>
        <v>0.12</v>
      </c>
    </row>
    <row r="11" spans="2:11" x14ac:dyDescent="0.25">
      <c r="H11" s="333" t="s">
        <v>18</v>
      </c>
      <c r="I11" s="337"/>
      <c r="J11" s="163">
        <v>48972</v>
      </c>
    </row>
    <row r="12" spans="2:11" x14ac:dyDescent="0.25">
      <c r="H12" s="335" t="s">
        <v>19</v>
      </c>
      <c r="I12" s="336"/>
      <c r="J12" s="164">
        <f>J11/J9</f>
        <v>0.35</v>
      </c>
    </row>
    <row r="13" spans="2:11" x14ac:dyDescent="0.25">
      <c r="H13" s="333" t="s">
        <v>20</v>
      </c>
      <c r="I13" s="337"/>
      <c r="J13" s="163">
        <v>26934.6</v>
      </c>
    </row>
    <row r="14" spans="2:11" x14ac:dyDescent="0.25">
      <c r="H14" s="335" t="s">
        <v>21</v>
      </c>
      <c r="I14" s="336"/>
      <c r="J14" s="164">
        <f>J13/J11</f>
        <v>0.54999999999999993</v>
      </c>
    </row>
    <row r="15" spans="2:11" x14ac:dyDescent="0.25">
      <c r="H15" s="342" t="s">
        <v>22</v>
      </c>
      <c r="I15" s="343"/>
      <c r="J15" s="165">
        <f>J16/J13</f>
        <v>3.0506003430531732</v>
      </c>
    </row>
    <row r="16" spans="2:11" ht="15.75" thickBot="1" x14ac:dyDescent="0.3">
      <c r="H16" s="331" t="s">
        <v>23</v>
      </c>
      <c r="I16" s="332"/>
      <c r="J16" s="166">
        <v>82166.7</v>
      </c>
    </row>
    <row r="17" spans="2:10" ht="15.75" thickBot="1" x14ac:dyDescent="0.3">
      <c r="H17" s="167"/>
      <c r="I17" s="167"/>
      <c r="J17" s="168"/>
    </row>
    <row r="18" spans="2:10" ht="15" customHeight="1" x14ac:dyDescent="0.25">
      <c r="B18" s="338">
        <f>САЙТ!J23+'КАНАЛЫ ПРИВЛЕЧЕНИЯ'!J30+'МАРКЕТИНГОВЫЕ МАТЕРИАЛЫ'!J27+'РАБОТА С КЛИЕНТОМ'!J35+'ВИЗИТ В ОФИС'!J25+'ПОСЕЩЕНИЕ ТОРГОВОГО ЗАЛА'!J26+'ЗАКАЗ И ОПЛАТА'!J22+ПОСТПРОДАЖИ!J21+'ИНФРАСТРУКТУРА ОФИСА'!J23+ТЕЛЕФОНИЯ!J20+'E-MAIL, SMS'!J22+CRM!J44+РЕКРУТИНГ!J28+'ОБУЧЕНИЕ СОТРУДНИКОВ'!J22+МОТИВАЦИЯ!J25+'ОСНОВНЫЕ ПОКАЗАТЕЛИ'!J83</f>
        <v>0</v>
      </c>
      <c r="C18" s="338"/>
      <c r="E18" s="339">
        <f>САЙТ!J24+'КАНАЛЫ ПРИВЛЕЧЕНИЯ'!J31+'МАРКЕТИНГОВЫЕ МАТЕРИАЛЫ'!J28+'РАБОТА С КЛИЕНТОМ'!J36+'ВИЗИТ В ОФИС'!J26+'ПОСЕЩЕНИЕ ТОРГОВОГО ЗАЛА'!J27+'ЗАКАЗ И ОПЛАТА'!J23+ПОСТПРОДАЖИ!J22+'ИНФРАСТРУКТУРА ОФИСА'!J24+ТЕЛЕФОНИЯ!J21+'E-MAIL, SMS'!J23+CRM!J45+РЕКРУТИНГ!J29+'ОБУЧЕНИЕ СОТРУДНИКОВ'!J23+МОТИВАЦИЯ!J26+'ОСНОВНЫЕ ПОКАЗАТЕЛИ'!J84</f>
        <v>0</v>
      </c>
      <c r="F18" s="339"/>
      <c r="H18" s="344" t="s">
        <v>24</v>
      </c>
      <c r="I18" s="340"/>
      <c r="J18" s="169">
        <v>24650.01</v>
      </c>
    </row>
    <row r="19" spans="2:10" ht="15" customHeight="1" x14ac:dyDescent="0.25">
      <c r="B19" s="338"/>
      <c r="C19" s="338"/>
      <c r="E19" s="339"/>
      <c r="F19" s="339"/>
      <c r="H19" s="345" t="s">
        <v>25</v>
      </c>
      <c r="I19" s="346"/>
      <c r="J19" s="170">
        <v>16433.34</v>
      </c>
    </row>
    <row r="20" spans="2:10" ht="15" customHeight="1" x14ac:dyDescent="0.25">
      <c r="B20" s="338"/>
      <c r="C20" s="338"/>
      <c r="E20" s="339"/>
      <c r="F20" s="339"/>
      <c r="H20" s="344" t="s">
        <v>26</v>
      </c>
      <c r="I20" s="340"/>
      <c r="J20" s="171">
        <v>4142</v>
      </c>
    </row>
    <row r="21" spans="2:10" ht="15.75" thickBot="1" x14ac:dyDescent="0.3">
      <c r="H21" s="340" t="s">
        <v>27</v>
      </c>
      <c r="I21" s="341"/>
      <c r="J21" s="172">
        <v>4930.0020000000004</v>
      </c>
    </row>
    <row r="23" spans="2:10" ht="15.75" customHeight="1" x14ac:dyDescent="0.25"/>
    <row r="40" spans="10:12" x14ac:dyDescent="0.25">
      <c r="J40" s="173"/>
      <c r="K40" s="174"/>
      <c r="L40" s="173"/>
    </row>
  </sheetData>
  <mergeCells count="18">
    <mergeCell ref="B18:C20"/>
    <mergeCell ref="E18:F20"/>
    <mergeCell ref="H21:I21"/>
    <mergeCell ref="H14:I14"/>
    <mergeCell ref="H15:I15"/>
    <mergeCell ref="H18:I18"/>
    <mergeCell ref="H19:I19"/>
    <mergeCell ref="H20:I20"/>
    <mergeCell ref="C2:J2"/>
    <mergeCell ref="H6:I7"/>
    <mergeCell ref="J6:J7"/>
    <mergeCell ref="H16:I16"/>
    <mergeCell ref="H9:I9"/>
    <mergeCell ref="H10:I10"/>
    <mergeCell ref="H11:I11"/>
    <mergeCell ref="H12:I12"/>
    <mergeCell ref="H13:I13"/>
    <mergeCell ref="H8:I8"/>
  </mergeCells>
  <hyperlinks>
    <hyperlink ref="B2" location="'&lt;МЕНЮ&gt;'!A1" display="ПЕРЕХОД В ГЛАВНОЕ МЕНЮ"/>
  </hyperlinks>
  <pageMargins left="0.7" right="0.7" top="0.75" bottom="0.75" header="0.3" footer="0.3"/>
  <pageSetup paperSize="9"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/>
  <dimension ref="B1:G37"/>
  <sheetViews>
    <sheetView showGridLines="0" showRowColHeaders="0" zoomScale="48" workbookViewId="0">
      <selection activeCell="F22" sqref="F22"/>
    </sheetView>
  </sheetViews>
  <sheetFormatPr defaultRowHeight="15" x14ac:dyDescent="0.25"/>
  <cols>
    <col min="1" max="1" width="5.7109375" customWidth="1"/>
    <col min="2" max="2" width="16.7109375" customWidth="1"/>
    <col min="3" max="3" width="5.7109375" customWidth="1"/>
    <col min="4" max="4" width="40.7109375" customWidth="1"/>
    <col min="5" max="5" width="60.7109375" customWidth="1"/>
    <col min="6" max="6" width="88.7109375" customWidth="1"/>
    <col min="7" max="7" width="31.140625" customWidth="1"/>
  </cols>
  <sheetData>
    <row r="1" spans="2:7" ht="15.75" customHeight="1" thickBot="1" x14ac:dyDescent="0.3"/>
    <row r="2" spans="2:7" s="1" customFormat="1" ht="35.25" customHeight="1" thickBot="1" x14ac:dyDescent="0.3">
      <c r="B2" s="5" t="s">
        <v>59</v>
      </c>
      <c r="C2"/>
      <c r="D2" s="219" t="s">
        <v>156</v>
      </c>
      <c r="E2" s="220"/>
    </row>
    <row r="3" spans="2:7" ht="33" customHeight="1" thickBot="1" x14ac:dyDescent="0.3">
      <c r="B3" s="22" t="s">
        <v>155</v>
      </c>
      <c r="D3" s="19"/>
      <c r="E3" s="28"/>
    </row>
    <row r="4" spans="2:7" ht="20.100000000000001" customHeight="1" x14ac:dyDescent="0.25">
      <c r="B4" s="82"/>
      <c r="D4" s="20" t="s">
        <v>160</v>
      </c>
      <c r="E4" s="84"/>
      <c r="G4" t="s">
        <v>0</v>
      </c>
    </row>
    <row r="5" spans="2:7" ht="9.9499999999999993" customHeight="1" x14ac:dyDescent="0.25">
      <c r="D5" s="3"/>
      <c r="E5" s="85"/>
      <c r="G5" t="s">
        <v>164</v>
      </c>
    </row>
    <row r="6" spans="2:7" ht="20.100000000000001" customHeight="1" x14ac:dyDescent="0.25">
      <c r="B6" s="82"/>
      <c r="D6" s="20" t="s">
        <v>161</v>
      </c>
      <c r="E6" s="84"/>
      <c r="G6" t="s">
        <v>163</v>
      </c>
    </row>
    <row r="7" spans="2:7" ht="9.9499999999999993" customHeight="1" x14ac:dyDescent="0.25">
      <c r="D7" s="3"/>
      <c r="E7" s="85"/>
    </row>
    <row r="8" spans="2:7" ht="20.100000000000001" customHeight="1" x14ac:dyDescent="0.25">
      <c r="B8" s="82"/>
      <c r="D8" s="20" t="s">
        <v>162</v>
      </c>
      <c r="E8" s="84"/>
    </row>
    <row r="9" spans="2:7" ht="9.9499999999999993" customHeight="1" x14ac:dyDescent="0.25">
      <c r="D9" s="3"/>
      <c r="E9" s="85"/>
    </row>
    <row r="10" spans="2:7" ht="20.100000000000001" customHeight="1" x14ac:dyDescent="0.25">
      <c r="B10" s="82"/>
      <c r="D10" s="20" t="s">
        <v>157</v>
      </c>
      <c r="E10" s="84"/>
    </row>
    <row r="11" spans="2:7" ht="9.9499999999999993" customHeight="1" x14ac:dyDescent="0.25">
      <c r="D11" s="3"/>
      <c r="E11" s="85"/>
    </row>
    <row r="12" spans="2:7" ht="20.100000000000001" customHeight="1" x14ac:dyDescent="0.25">
      <c r="B12" s="82"/>
      <c r="D12" s="20" t="s">
        <v>158</v>
      </c>
      <c r="E12" s="84"/>
    </row>
    <row r="13" spans="2:7" s="23" customFormat="1" ht="21.95" customHeight="1" x14ac:dyDescent="0.25">
      <c r="D13" s="347" t="s">
        <v>165</v>
      </c>
      <c r="E13" s="347"/>
      <c r="G13" s="60"/>
    </row>
    <row r="14" spans="2:7" ht="21.95" customHeight="1" x14ac:dyDescent="0.25">
      <c r="D14" s="20" t="s">
        <v>430</v>
      </c>
      <c r="E14" s="84"/>
      <c r="F14" s="89"/>
    </row>
    <row r="15" spans="2:7" ht="9.9499999999999993" customHeight="1" x14ac:dyDescent="0.25">
      <c r="D15" s="3"/>
      <c r="E15" s="85"/>
      <c r="F15" s="89"/>
    </row>
    <row r="16" spans="2:7" ht="21.95" customHeight="1" x14ac:dyDescent="0.25">
      <c r="D16" s="20" t="s">
        <v>431</v>
      </c>
      <c r="E16" s="84"/>
      <c r="F16" s="89"/>
    </row>
    <row r="17" spans="4:6" ht="9.9499999999999993" customHeight="1" x14ac:dyDescent="0.25">
      <c r="D17" s="3"/>
      <c r="E17" s="85"/>
      <c r="F17" s="89"/>
    </row>
    <row r="18" spans="4:6" ht="21.95" customHeight="1" x14ac:dyDescent="0.25">
      <c r="D18" s="20" t="s">
        <v>166</v>
      </c>
      <c r="E18" s="84"/>
      <c r="F18" s="89"/>
    </row>
    <row r="19" spans="4:6" ht="9.9499999999999993" customHeight="1" x14ac:dyDescent="0.25">
      <c r="D19" s="3"/>
      <c r="E19" s="85"/>
      <c r="F19" s="89"/>
    </row>
    <row r="20" spans="4:6" ht="21.95" customHeight="1" x14ac:dyDescent="0.25">
      <c r="D20" s="20" t="s">
        <v>167</v>
      </c>
      <c r="E20" s="84"/>
      <c r="F20" s="89"/>
    </row>
    <row r="21" spans="4:6" ht="9.9499999999999993" customHeight="1" x14ac:dyDescent="0.25">
      <c r="D21" s="3"/>
      <c r="E21" s="85"/>
      <c r="F21" s="89"/>
    </row>
    <row r="22" spans="4:6" ht="21.95" customHeight="1" x14ac:dyDescent="0.25">
      <c r="D22" s="20" t="s">
        <v>168</v>
      </c>
      <c r="E22" s="84"/>
      <c r="F22" s="89"/>
    </row>
    <row r="23" spans="4:6" ht="9.9499999999999993" customHeight="1" x14ac:dyDescent="0.25">
      <c r="D23" s="3"/>
      <c r="E23" s="85"/>
      <c r="F23" s="89"/>
    </row>
    <row r="24" spans="4:6" ht="21.95" customHeight="1" x14ac:dyDescent="0.25">
      <c r="D24" s="20" t="s">
        <v>432</v>
      </c>
      <c r="E24" s="84"/>
      <c r="F24" s="89"/>
    </row>
    <row r="25" spans="4:6" ht="9.9499999999999993" customHeight="1" x14ac:dyDescent="0.25">
      <c r="D25" s="3"/>
      <c r="E25" s="85"/>
      <c r="F25" s="89"/>
    </row>
    <row r="26" spans="4:6" ht="21.95" customHeight="1" x14ac:dyDescent="0.25">
      <c r="D26" s="20" t="s">
        <v>433</v>
      </c>
      <c r="E26" s="84"/>
      <c r="F26" s="89"/>
    </row>
    <row r="27" spans="4:6" ht="9.9499999999999993" customHeight="1" x14ac:dyDescent="0.25">
      <c r="D27" s="3"/>
      <c r="E27" s="4"/>
    </row>
    <row r="28" spans="4:6" ht="21.95" customHeight="1" x14ac:dyDescent="0.25">
      <c r="D28" s="20" t="s">
        <v>434</v>
      </c>
      <c r="E28" s="84"/>
      <c r="F28" s="89"/>
    </row>
    <row r="29" spans="4:6" ht="9.9499999999999993" customHeight="1" x14ac:dyDescent="0.25">
      <c r="D29" s="3"/>
      <c r="E29" s="4"/>
    </row>
    <row r="30" spans="4:6" ht="76.5" customHeight="1" x14ac:dyDescent="0.25">
      <c r="D30" s="20" t="s">
        <v>91</v>
      </c>
      <c r="E30" s="84"/>
    </row>
    <row r="31" spans="4:6" ht="9.9499999999999993" customHeight="1" x14ac:dyDescent="0.25">
      <c r="D31" s="3"/>
      <c r="E31" s="4"/>
    </row>
    <row r="32" spans="4:6" x14ac:dyDescent="0.25">
      <c r="D32" s="2"/>
      <c r="E32" s="2"/>
    </row>
    <row r="33" spans="4:5" x14ac:dyDescent="0.25">
      <c r="D33" s="2"/>
      <c r="E33" s="2"/>
    </row>
    <row r="34" spans="4:5" x14ac:dyDescent="0.25">
      <c r="D34" s="2" t="s">
        <v>520</v>
      </c>
      <c r="E34" s="2" t="s">
        <v>521</v>
      </c>
    </row>
    <row r="35" spans="4:5" x14ac:dyDescent="0.25">
      <c r="D35" s="2" t="s">
        <v>519</v>
      </c>
      <c r="E35" s="2"/>
    </row>
    <row r="36" spans="4:5" x14ac:dyDescent="0.25">
      <c r="D36" s="2"/>
      <c r="E36" s="2"/>
    </row>
    <row r="37" spans="4:5" x14ac:dyDescent="0.25">
      <c r="D37" s="2"/>
      <c r="E37" s="2"/>
    </row>
  </sheetData>
  <mergeCells count="2">
    <mergeCell ref="D2:E2"/>
    <mergeCell ref="D13:E13"/>
  </mergeCells>
  <dataValidations count="3">
    <dataValidation allowBlank="1" showInputMessage="1" showErrorMessage="1" prompt="напишите Ваш ответ в пустом поле" sqref="E8 E10 E12 E4 E6"/>
    <dataValidation type="list" allowBlank="1" showInputMessage="1" showErrorMessage="1" prompt="выберите ответ из списка" sqref="E14 E16 E18 E20 E26 E22 E24 E28">
      <formula1>$G$3:$G$6</formula1>
    </dataValidation>
    <dataValidation allowBlank="1" showInputMessage="1" showErrorMessage="1" prompt="добавьте Ваш общий комментарий к проведенному аудиту" sqref="E30"/>
  </dataValidations>
  <hyperlinks>
    <hyperlink ref="B2" location="'&lt;МЕНЮ&gt;'!A1" display="ПЕРЕХОД В ГЛАВНОЕ МЕНЮ"/>
    <hyperlink ref="B3" location="'&lt;&lt;ИТОГИ&gt;&gt;'!A1" display="ПРЕДЫДУЩИЙ БЛОК"/>
  </hyperlinks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/>
  <dimension ref="B1:B2"/>
  <sheetViews>
    <sheetView showGridLines="0" showRowColHeaders="0" workbookViewId="0">
      <selection activeCell="B2" sqref="B2"/>
    </sheetView>
  </sheetViews>
  <sheetFormatPr defaultRowHeight="15" x14ac:dyDescent="0.25"/>
  <cols>
    <col min="2" max="2" width="12.7109375" customWidth="1"/>
  </cols>
  <sheetData>
    <row r="1" spans="2:2" ht="15.75" thickBot="1" x14ac:dyDescent="0.3"/>
    <row r="2" spans="2:2" ht="30.75" thickBot="1" x14ac:dyDescent="0.3">
      <c r="B2" s="5" t="s">
        <v>59</v>
      </c>
    </row>
  </sheetData>
  <hyperlinks>
    <hyperlink ref="B2" location="'&lt;МЕНЮ&gt;'!A1" display="ПЕРЕХОД В ГЛАВНОЕ МЕНЮ"/>
  </hyperlink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tabColor theme="1"/>
  </sheetPr>
  <dimension ref="A1:AJ37"/>
  <sheetViews>
    <sheetView showGridLines="0" zoomScaleNormal="100" workbookViewId="0">
      <selection activeCell="G1" sqref="G1:AJ1048576"/>
    </sheetView>
  </sheetViews>
  <sheetFormatPr defaultRowHeight="15" x14ac:dyDescent="0.25"/>
  <cols>
    <col min="2" max="2" width="14.7109375" customWidth="1"/>
    <col min="4" max="5" width="60.7109375" customWidth="1"/>
    <col min="6" max="6" width="99.7109375" customWidth="1"/>
    <col min="7" max="36" width="0" hidden="1" customWidth="1"/>
  </cols>
  <sheetData>
    <row r="1" spans="1:36" ht="15.75" thickBot="1" x14ac:dyDescent="0.3"/>
    <row r="2" spans="1:36" s="1" customFormat="1" ht="33" customHeight="1" thickBot="1" x14ac:dyDescent="0.3">
      <c r="B2" s="177" t="s">
        <v>59</v>
      </c>
      <c r="C2" s="23"/>
      <c r="D2" s="221" t="s">
        <v>220</v>
      </c>
      <c r="E2" s="221"/>
      <c r="F2" s="178"/>
      <c r="AA2" s="179"/>
    </row>
    <row r="3" spans="1:36" ht="33" customHeight="1" thickBot="1" x14ac:dyDescent="0.3">
      <c r="B3" s="180" t="s">
        <v>76</v>
      </c>
      <c r="C3" s="23"/>
      <c r="D3" s="222" t="s">
        <v>225</v>
      </c>
      <c r="E3" s="222"/>
    </row>
    <row r="4" spans="1:36" s="23" customFormat="1" ht="33" customHeight="1" x14ac:dyDescent="0.25">
      <c r="D4" s="223" t="s">
        <v>169</v>
      </c>
      <c r="E4" s="223"/>
      <c r="AA4" s="181"/>
    </row>
    <row r="5" spans="1:36" ht="33" customHeight="1" x14ac:dyDescent="0.25">
      <c r="A5" s="23"/>
      <c r="B5" s="23"/>
      <c r="C5" s="23"/>
      <c r="D5" s="182" t="s">
        <v>146</v>
      </c>
      <c r="E5" s="87"/>
      <c r="Z5" s="23"/>
      <c r="AA5" s="181"/>
    </row>
    <row r="6" spans="1:36" ht="33" customHeight="1" x14ac:dyDescent="0.25">
      <c r="A6" s="23"/>
      <c r="B6" s="23"/>
      <c r="C6" s="23"/>
      <c r="D6" s="182" t="s">
        <v>161</v>
      </c>
      <c r="E6" s="87"/>
      <c r="Z6" s="23"/>
      <c r="AA6" s="181"/>
    </row>
    <row r="7" spans="1:36" ht="33" customHeight="1" x14ac:dyDescent="0.25">
      <c r="A7" s="23"/>
      <c r="B7" s="23"/>
      <c r="C7" s="23"/>
      <c r="D7" s="182" t="s">
        <v>170</v>
      </c>
      <c r="E7" s="87"/>
      <c r="Z7" s="23"/>
      <c r="AA7" s="181"/>
    </row>
    <row r="8" spans="1:36" ht="33" customHeight="1" x14ac:dyDescent="0.25">
      <c r="A8" s="23"/>
      <c r="B8" s="23"/>
      <c r="C8" s="23"/>
      <c r="D8" s="182" t="s">
        <v>851</v>
      </c>
      <c r="E8" s="183"/>
      <c r="F8" s="23"/>
      <c r="G8" s="23"/>
      <c r="H8" s="184">
        <v>3</v>
      </c>
      <c r="I8" s="184">
        <v>4</v>
      </c>
      <c r="J8" s="184">
        <v>5</v>
      </c>
      <c r="K8" s="184">
        <v>6</v>
      </c>
      <c r="L8" s="184">
        <v>7</v>
      </c>
      <c r="M8" s="184">
        <v>8</v>
      </c>
      <c r="N8" s="184">
        <v>9</v>
      </c>
      <c r="O8" s="184">
        <v>10</v>
      </c>
      <c r="P8" s="184">
        <v>11</v>
      </c>
      <c r="Q8" s="184">
        <v>12</v>
      </c>
      <c r="R8" s="184">
        <v>13</v>
      </c>
      <c r="S8" s="184">
        <v>14</v>
      </c>
      <c r="T8" s="184">
        <v>15</v>
      </c>
      <c r="U8" s="184">
        <v>16</v>
      </c>
      <c r="V8" s="184">
        <v>17</v>
      </c>
      <c r="W8" s="184">
        <v>18</v>
      </c>
      <c r="X8" s="184">
        <v>19</v>
      </c>
      <c r="Y8" s="184">
        <v>20</v>
      </c>
      <c r="Z8" s="184">
        <v>21</v>
      </c>
      <c r="AA8" s="185">
        <v>22</v>
      </c>
      <c r="AB8" s="184">
        <v>23</v>
      </c>
      <c r="AC8" s="184">
        <v>24</v>
      </c>
      <c r="AD8" s="184">
        <v>25</v>
      </c>
      <c r="AE8" s="184">
        <v>26</v>
      </c>
      <c r="AF8" s="184">
        <v>27</v>
      </c>
      <c r="AG8" s="186">
        <v>28</v>
      </c>
      <c r="AH8" s="186">
        <v>29</v>
      </c>
      <c r="AI8" s="186">
        <v>30</v>
      </c>
      <c r="AJ8" s="186">
        <v>31</v>
      </c>
    </row>
    <row r="9" spans="1:36" ht="33" customHeight="1" x14ac:dyDescent="0.25">
      <c r="A9" s="23"/>
      <c r="B9" s="23"/>
      <c r="C9" s="23"/>
      <c r="D9" s="223" t="s">
        <v>97</v>
      </c>
      <c r="E9" s="223"/>
      <c r="F9" s="23"/>
      <c r="G9" s="23"/>
      <c r="H9" s="186" t="s">
        <v>852</v>
      </c>
      <c r="I9" s="187" t="s">
        <v>853</v>
      </c>
      <c r="J9" s="187" t="s">
        <v>853</v>
      </c>
      <c r="K9" s="186" t="s">
        <v>854</v>
      </c>
      <c r="L9" s="188" t="s">
        <v>855</v>
      </c>
      <c r="M9" s="186" t="s">
        <v>854</v>
      </c>
      <c r="N9" s="186" t="s">
        <v>856</v>
      </c>
      <c r="O9" s="186" t="s">
        <v>856</v>
      </c>
      <c r="P9" s="186" t="s">
        <v>857</v>
      </c>
      <c r="Q9" s="186" t="s">
        <v>857</v>
      </c>
      <c r="R9" s="186" t="s">
        <v>857</v>
      </c>
      <c r="S9" s="186" t="s">
        <v>857</v>
      </c>
      <c r="T9" s="186" t="s">
        <v>858</v>
      </c>
      <c r="U9" s="189" t="s">
        <v>859</v>
      </c>
      <c r="V9" s="189" t="s">
        <v>860</v>
      </c>
      <c r="W9" s="189" t="s">
        <v>861</v>
      </c>
      <c r="X9" s="186" t="s">
        <v>862</v>
      </c>
      <c r="Y9" s="186" t="s">
        <v>862</v>
      </c>
      <c r="Z9" s="190" t="s">
        <v>863</v>
      </c>
      <c r="AA9" s="190" t="s">
        <v>864</v>
      </c>
      <c r="AB9" s="190" t="s">
        <v>864</v>
      </c>
      <c r="AC9" s="186" t="s">
        <v>865</v>
      </c>
      <c r="AD9" s="186" t="s">
        <v>865</v>
      </c>
      <c r="AE9" s="186" t="s">
        <v>865</v>
      </c>
      <c r="AF9" s="186" t="s">
        <v>865</v>
      </c>
      <c r="AG9" s="186"/>
      <c r="AH9" s="186"/>
      <c r="AI9" s="186"/>
      <c r="AJ9" s="186"/>
    </row>
    <row r="10" spans="1:36" ht="33" customHeight="1" x14ac:dyDescent="0.25">
      <c r="A10" s="23"/>
      <c r="B10" s="23"/>
      <c r="D10" s="182" t="s">
        <v>93</v>
      </c>
      <c r="E10" s="87"/>
      <c r="F10" s="23"/>
      <c r="G10" s="23"/>
      <c r="H10" s="186" t="s">
        <v>0</v>
      </c>
      <c r="I10" s="186" t="s">
        <v>866</v>
      </c>
      <c r="J10" s="186" t="s">
        <v>866</v>
      </c>
      <c r="K10" s="186" t="s">
        <v>866</v>
      </c>
      <c r="L10" s="188" t="s">
        <v>867</v>
      </c>
      <c r="M10" s="186" t="s">
        <v>866</v>
      </c>
      <c r="N10" s="186" t="s">
        <v>868</v>
      </c>
      <c r="O10" s="186" t="s">
        <v>868</v>
      </c>
      <c r="P10" s="186" t="s">
        <v>869</v>
      </c>
      <c r="Q10" s="186" t="s">
        <v>869</v>
      </c>
      <c r="R10" s="186" t="s">
        <v>869</v>
      </c>
      <c r="S10" s="186" t="s">
        <v>869</v>
      </c>
      <c r="T10" s="186" t="s">
        <v>870</v>
      </c>
      <c r="U10" s="186" t="s">
        <v>871</v>
      </c>
      <c r="V10" s="186" t="s">
        <v>872</v>
      </c>
      <c r="W10" s="186" t="s">
        <v>873</v>
      </c>
      <c r="X10" s="186" t="s">
        <v>874</v>
      </c>
      <c r="Y10" s="186" t="s">
        <v>874</v>
      </c>
      <c r="Z10" s="190" t="s">
        <v>875</v>
      </c>
      <c r="AA10" s="190" t="s">
        <v>876</v>
      </c>
      <c r="AB10" s="190" t="s">
        <v>876</v>
      </c>
      <c r="AC10" s="186" t="s">
        <v>877</v>
      </c>
      <c r="AD10" s="186" t="s">
        <v>877</v>
      </c>
      <c r="AE10" s="186" t="s">
        <v>877</v>
      </c>
      <c r="AF10" s="186" t="s">
        <v>877</v>
      </c>
      <c r="AG10" s="186"/>
      <c r="AH10" s="186"/>
      <c r="AI10" s="186"/>
      <c r="AJ10" s="186"/>
    </row>
    <row r="11" spans="1:36" ht="33" customHeight="1" x14ac:dyDescent="0.25">
      <c r="A11" s="23"/>
      <c r="B11" s="23"/>
      <c r="C11" s="23"/>
      <c r="D11" s="182" t="s">
        <v>90</v>
      </c>
      <c r="E11" s="191"/>
      <c r="F11" s="23"/>
      <c r="G11" s="23"/>
      <c r="H11" s="186"/>
      <c r="I11" s="186" t="s">
        <v>878</v>
      </c>
      <c r="J11" s="186" t="s">
        <v>878</v>
      </c>
      <c r="K11" s="186" t="s">
        <v>878</v>
      </c>
      <c r="L11" s="188" t="s">
        <v>879</v>
      </c>
      <c r="M11" s="186" t="s">
        <v>878</v>
      </c>
      <c r="N11" s="186" t="s">
        <v>880</v>
      </c>
      <c r="O11" s="186" t="s">
        <v>880</v>
      </c>
      <c r="P11" s="186" t="s">
        <v>881</v>
      </c>
      <c r="Q11" s="186" t="s">
        <v>881</v>
      </c>
      <c r="R11" s="186" t="s">
        <v>881</v>
      </c>
      <c r="S11" s="186" t="s">
        <v>881</v>
      </c>
      <c r="T11" s="186" t="s">
        <v>882</v>
      </c>
      <c r="U11" s="186" t="s">
        <v>883</v>
      </c>
      <c r="V11" s="186" t="s">
        <v>884</v>
      </c>
      <c r="W11" s="186" t="s">
        <v>885</v>
      </c>
      <c r="X11" s="186" t="s">
        <v>886</v>
      </c>
      <c r="Y11" s="186" t="s">
        <v>886</v>
      </c>
      <c r="Z11" s="190" t="s">
        <v>887</v>
      </c>
      <c r="AA11" s="190" t="s">
        <v>888</v>
      </c>
      <c r="AB11" s="190" t="s">
        <v>888</v>
      </c>
      <c r="AC11" s="186" t="s">
        <v>889</v>
      </c>
      <c r="AD11" s="186" t="s">
        <v>889</v>
      </c>
      <c r="AE11" s="186" t="s">
        <v>889</v>
      </c>
      <c r="AF11" s="186" t="s">
        <v>889</v>
      </c>
      <c r="AG11" s="186"/>
      <c r="AH11" s="186"/>
      <c r="AI11" s="186"/>
      <c r="AJ11" s="186"/>
    </row>
    <row r="12" spans="1:36" ht="33" customHeight="1" x14ac:dyDescent="0.25">
      <c r="A12" s="23"/>
      <c r="B12" s="23"/>
      <c r="C12" s="23"/>
      <c r="D12" s="182" t="s">
        <v>96</v>
      </c>
      <c r="E12" s="87"/>
      <c r="F12" s="23"/>
      <c r="G12" s="23"/>
      <c r="H12" s="186"/>
      <c r="I12" s="186" t="s">
        <v>890</v>
      </c>
      <c r="J12" s="186" t="s">
        <v>890</v>
      </c>
      <c r="K12" s="186" t="s">
        <v>890</v>
      </c>
      <c r="L12" s="188" t="s">
        <v>891</v>
      </c>
      <c r="M12" s="186" t="s">
        <v>890</v>
      </c>
      <c r="N12" s="186" t="s">
        <v>892</v>
      </c>
      <c r="O12" s="186" t="s">
        <v>892</v>
      </c>
      <c r="P12" s="186" t="s">
        <v>893</v>
      </c>
      <c r="Q12" s="186" t="s">
        <v>893</v>
      </c>
      <c r="R12" s="186" t="s">
        <v>893</v>
      </c>
      <c r="S12" s="186" t="s">
        <v>893</v>
      </c>
      <c r="T12" s="186" t="s">
        <v>894</v>
      </c>
      <c r="U12" s="186" t="s">
        <v>895</v>
      </c>
      <c r="V12" s="186" t="s">
        <v>896</v>
      </c>
      <c r="W12" s="186" t="s">
        <v>897</v>
      </c>
      <c r="X12" s="186" t="s">
        <v>898</v>
      </c>
      <c r="Y12" s="186" t="s">
        <v>898</v>
      </c>
      <c r="Z12" s="190" t="s">
        <v>899</v>
      </c>
      <c r="AA12" s="190" t="s">
        <v>900</v>
      </c>
      <c r="AB12" s="190" t="s">
        <v>900</v>
      </c>
      <c r="AC12" s="186" t="s">
        <v>901</v>
      </c>
      <c r="AD12" s="186" t="s">
        <v>901</v>
      </c>
      <c r="AE12" s="186" t="s">
        <v>901</v>
      </c>
      <c r="AF12" s="186" t="s">
        <v>901</v>
      </c>
      <c r="AG12" s="186"/>
      <c r="AH12" s="186"/>
      <c r="AI12" s="186"/>
      <c r="AJ12" s="186"/>
    </row>
    <row r="13" spans="1:36" ht="33" customHeight="1" x14ac:dyDescent="0.25">
      <c r="A13" s="23"/>
      <c r="B13" s="23"/>
      <c r="C13" s="23"/>
      <c r="D13" s="182" t="s">
        <v>94</v>
      </c>
      <c r="E13" s="87"/>
      <c r="F13" s="23"/>
      <c r="G13" s="23"/>
      <c r="H13" s="186"/>
      <c r="I13" s="186" t="s">
        <v>902</v>
      </c>
      <c r="J13" s="186" t="s">
        <v>902</v>
      </c>
      <c r="K13" s="186" t="s">
        <v>902</v>
      </c>
      <c r="L13" s="188" t="s">
        <v>903</v>
      </c>
      <c r="M13" s="186" t="s">
        <v>902</v>
      </c>
      <c r="N13" s="186"/>
      <c r="O13" s="186"/>
      <c r="P13" s="186" t="s">
        <v>904</v>
      </c>
      <c r="Q13" s="186" t="s">
        <v>904</v>
      </c>
      <c r="R13" s="186" t="s">
        <v>904</v>
      </c>
      <c r="S13" s="186" t="s">
        <v>904</v>
      </c>
      <c r="T13" s="186" t="s">
        <v>905</v>
      </c>
      <c r="U13" s="186" t="s">
        <v>906</v>
      </c>
      <c r="V13" s="186" t="s">
        <v>907</v>
      </c>
      <c r="W13" s="186" t="s">
        <v>908</v>
      </c>
      <c r="X13" s="186" t="s">
        <v>909</v>
      </c>
      <c r="Y13" s="186" t="s">
        <v>909</v>
      </c>
      <c r="Z13" s="190" t="s">
        <v>910</v>
      </c>
      <c r="AA13" s="190" t="s">
        <v>911</v>
      </c>
      <c r="AB13" s="190" t="s">
        <v>911</v>
      </c>
      <c r="AC13" s="186" t="s">
        <v>912</v>
      </c>
      <c r="AD13" s="186" t="s">
        <v>912</v>
      </c>
      <c r="AE13" s="186" t="s">
        <v>912</v>
      </c>
      <c r="AF13" s="186" t="s">
        <v>912</v>
      </c>
      <c r="AG13" s="186"/>
      <c r="AH13" s="186"/>
      <c r="AI13" s="186"/>
      <c r="AJ13" s="186"/>
    </row>
    <row r="14" spans="1:36" ht="33" customHeight="1" x14ac:dyDescent="0.25">
      <c r="A14" s="23"/>
      <c r="B14" s="23"/>
      <c r="C14" s="23"/>
      <c r="D14" s="182" t="s">
        <v>95</v>
      </c>
      <c r="E14" s="87"/>
      <c r="F14" s="23"/>
      <c r="G14" s="23"/>
      <c r="H14" s="186"/>
      <c r="I14" s="186"/>
      <c r="J14" s="186"/>
      <c r="K14" s="186"/>
      <c r="L14" s="188" t="s">
        <v>913</v>
      </c>
      <c r="M14" s="186"/>
      <c r="N14" s="186"/>
      <c r="O14" s="186"/>
      <c r="P14" s="186" t="s">
        <v>914</v>
      </c>
      <c r="Q14" s="186" t="s">
        <v>914</v>
      </c>
      <c r="R14" s="186" t="s">
        <v>914</v>
      </c>
      <c r="S14" s="186" t="s">
        <v>914</v>
      </c>
      <c r="T14" s="186" t="s">
        <v>915</v>
      </c>
      <c r="U14" s="186" t="s">
        <v>916</v>
      </c>
      <c r="V14" s="186" t="s">
        <v>917</v>
      </c>
      <c r="W14" s="186" t="s">
        <v>918</v>
      </c>
      <c r="X14" s="186" t="s">
        <v>919</v>
      </c>
      <c r="Y14" s="186" t="s">
        <v>919</v>
      </c>
      <c r="Z14" s="190" t="s">
        <v>920</v>
      </c>
      <c r="AA14" s="190" t="s">
        <v>921</v>
      </c>
      <c r="AB14" s="190" t="s">
        <v>921</v>
      </c>
      <c r="AC14" s="186" t="s">
        <v>922</v>
      </c>
      <c r="AD14" s="186" t="s">
        <v>922</v>
      </c>
      <c r="AE14" s="186" t="s">
        <v>922</v>
      </c>
      <c r="AF14" s="186" t="s">
        <v>922</v>
      </c>
      <c r="AG14" s="186"/>
      <c r="AH14" s="186"/>
      <c r="AI14" s="186"/>
      <c r="AJ14" s="186"/>
    </row>
    <row r="15" spans="1:36" ht="33" customHeight="1" x14ac:dyDescent="0.25">
      <c r="A15" s="23"/>
      <c r="B15" s="23"/>
      <c r="C15" s="23"/>
      <c r="D15" s="224" t="s">
        <v>224</v>
      </c>
      <c r="E15" s="224"/>
      <c r="H15" s="186"/>
      <c r="I15" s="186"/>
      <c r="J15" s="186"/>
      <c r="K15" s="186"/>
      <c r="L15" s="186" t="s">
        <v>923</v>
      </c>
      <c r="M15" s="186"/>
      <c r="N15" s="186"/>
      <c r="O15" s="186"/>
      <c r="P15" s="186" t="s">
        <v>924</v>
      </c>
      <c r="Q15" s="186" t="s">
        <v>924</v>
      </c>
      <c r="R15" s="186" t="s">
        <v>924</v>
      </c>
      <c r="S15" s="186" t="s">
        <v>924</v>
      </c>
      <c r="T15" s="186" t="s">
        <v>917</v>
      </c>
      <c r="U15" s="186" t="s">
        <v>917</v>
      </c>
      <c r="V15" s="192"/>
      <c r="W15" s="186" t="s">
        <v>925</v>
      </c>
      <c r="X15" s="186" t="s">
        <v>926</v>
      </c>
      <c r="Y15" s="186" t="s">
        <v>926</v>
      </c>
      <c r="Z15" s="190" t="s">
        <v>927</v>
      </c>
      <c r="AA15" s="190" t="s">
        <v>928</v>
      </c>
      <c r="AB15" s="190" t="s">
        <v>928</v>
      </c>
      <c r="AC15" s="186" t="s">
        <v>929</v>
      </c>
      <c r="AD15" s="186" t="s">
        <v>929</v>
      </c>
      <c r="AE15" s="186" t="s">
        <v>929</v>
      </c>
      <c r="AF15" s="186" t="s">
        <v>929</v>
      </c>
      <c r="AG15" s="186"/>
      <c r="AH15" s="186"/>
      <c r="AI15" s="186"/>
      <c r="AJ15" s="186"/>
    </row>
    <row r="16" spans="1:36" ht="33" customHeight="1" x14ac:dyDescent="0.25">
      <c r="A16" s="23"/>
      <c r="B16" s="23"/>
      <c r="D16" s="193" t="s">
        <v>81</v>
      </c>
      <c r="E16" s="193" t="s">
        <v>58</v>
      </c>
      <c r="H16" s="186"/>
      <c r="I16" s="186"/>
      <c r="J16" s="186"/>
      <c r="K16" s="186"/>
      <c r="L16" s="186" t="s">
        <v>930</v>
      </c>
      <c r="M16" s="186"/>
      <c r="N16" s="186"/>
      <c r="O16" s="186"/>
      <c r="P16" s="186" t="s">
        <v>931</v>
      </c>
      <c r="Q16" s="186" t="s">
        <v>931</v>
      </c>
      <c r="R16" s="186" t="s">
        <v>931</v>
      </c>
      <c r="S16" s="186" t="s">
        <v>931</v>
      </c>
      <c r="T16" s="186"/>
      <c r="U16" s="186"/>
      <c r="V16" s="186"/>
      <c r="W16" s="186" t="s">
        <v>932</v>
      </c>
      <c r="X16" s="186" t="s">
        <v>917</v>
      </c>
      <c r="Y16" s="186" t="s">
        <v>917</v>
      </c>
      <c r="Z16" s="186" t="s">
        <v>917</v>
      </c>
      <c r="AA16" s="190" t="s">
        <v>932</v>
      </c>
      <c r="AB16" s="190" t="s">
        <v>932</v>
      </c>
      <c r="AC16" s="186" t="s">
        <v>933</v>
      </c>
      <c r="AD16" s="186" t="s">
        <v>933</v>
      </c>
      <c r="AE16" s="186" t="s">
        <v>933</v>
      </c>
      <c r="AF16" s="186" t="s">
        <v>933</v>
      </c>
      <c r="AG16" s="186"/>
      <c r="AH16" s="186"/>
      <c r="AI16" s="186"/>
      <c r="AJ16" s="186"/>
    </row>
    <row r="17" spans="1:36" ht="33" customHeight="1" x14ac:dyDescent="0.25">
      <c r="A17" s="23"/>
      <c r="B17" s="23"/>
      <c r="C17" s="23"/>
      <c r="D17" s="182" t="s">
        <v>503</v>
      </c>
      <c r="E17" s="88"/>
      <c r="H17" s="192"/>
      <c r="I17" s="192"/>
      <c r="J17" s="192"/>
      <c r="K17" s="192"/>
      <c r="L17" s="192" t="s">
        <v>934</v>
      </c>
      <c r="M17" s="192"/>
      <c r="N17" s="192"/>
      <c r="O17" s="192"/>
      <c r="P17" s="186" t="s">
        <v>935</v>
      </c>
      <c r="Q17" s="186" t="s">
        <v>935</v>
      </c>
      <c r="R17" s="186" t="s">
        <v>935</v>
      </c>
      <c r="S17" s="186" t="s">
        <v>935</v>
      </c>
      <c r="T17" s="192"/>
      <c r="U17" s="192"/>
      <c r="V17" s="192"/>
      <c r="W17" s="192" t="s">
        <v>917</v>
      </c>
      <c r="X17" s="192"/>
      <c r="Y17" s="192"/>
      <c r="Z17" s="194"/>
      <c r="AA17" s="186" t="s">
        <v>917</v>
      </c>
      <c r="AB17" s="186" t="s">
        <v>917</v>
      </c>
      <c r="AC17" s="186" t="s">
        <v>917</v>
      </c>
      <c r="AD17" s="186" t="s">
        <v>917</v>
      </c>
      <c r="AE17" s="186" t="s">
        <v>917</v>
      </c>
      <c r="AF17" s="186" t="s">
        <v>917</v>
      </c>
      <c r="AG17" s="192"/>
      <c r="AH17" s="192"/>
      <c r="AI17" s="192"/>
      <c r="AJ17" s="195"/>
    </row>
    <row r="18" spans="1:36" ht="33" customHeight="1" x14ac:dyDescent="0.25">
      <c r="A18" s="23"/>
      <c r="B18" s="23"/>
      <c r="C18" s="23"/>
      <c r="D18" s="182" t="s">
        <v>504</v>
      </c>
      <c r="E18" s="88"/>
      <c r="H18" s="192"/>
      <c r="I18" s="192"/>
      <c r="J18" s="192"/>
      <c r="K18" s="192"/>
      <c r="L18" s="192" t="s">
        <v>936</v>
      </c>
      <c r="M18" s="192"/>
      <c r="N18" s="192"/>
      <c r="O18" s="192"/>
      <c r="P18" s="186" t="s">
        <v>917</v>
      </c>
      <c r="Q18" s="186" t="s">
        <v>917</v>
      </c>
      <c r="R18" s="186" t="s">
        <v>917</v>
      </c>
      <c r="S18" s="186" t="s">
        <v>917</v>
      </c>
      <c r="T18" s="192"/>
      <c r="U18" s="192"/>
      <c r="V18" s="192"/>
      <c r="W18" s="192"/>
      <c r="X18" s="192"/>
      <c r="Y18" s="192"/>
      <c r="Z18" s="194"/>
      <c r="AA18" s="194"/>
      <c r="AB18" s="192"/>
      <c r="AC18" s="192"/>
      <c r="AD18" s="192"/>
      <c r="AE18" s="192"/>
      <c r="AF18" s="192"/>
      <c r="AG18" s="192"/>
      <c r="AH18" s="192"/>
      <c r="AI18" s="192"/>
      <c r="AJ18" s="195"/>
    </row>
    <row r="19" spans="1:36" ht="33" customHeight="1" x14ac:dyDescent="0.25">
      <c r="A19" s="23"/>
      <c r="B19" s="23"/>
      <c r="C19" s="23"/>
      <c r="D19" s="182" t="s">
        <v>505</v>
      </c>
      <c r="E19" s="88"/>
      <c r="L19" s="196" t="s">
        <v>937</v>
      </c>
    </row>
    <row r="20" spans="1:36" ht="33" customHeight="1" x14ac:dyDescent="0.25">
      <c r="A20" s="23"/>
      <c r="B20" s="23"/>
      <c r="C20" s="23"/>
      <c r="D20" s="182" t="s">
        <v>506</v>
      </c>
      <c r="E20" s="88"/>
      <c r="L20" s="196" t="s">
        <v>938</v>
      </c>
    </row>
    <row r="21" spans="1:36" ht="33" customHeight="1" x14ac:dyDescent="0.25">
      <c r="A21" s="23"/>
      <c r="B21" s="23"/>
      <c r="C21" s="23"/>
      <c r="D21" s="182" t="s">
        <v>507</v>
      </c>
      <c r="E21" s="87"/>
      <c r="L21" s="196" t="s">
        <v>20</v>
      </c>
    </row>
    <row r="22" spans="1:36" ht="33" customHeight="1" x14ac:dyDescent="0.25">
      <c r="A22" s="23"/>
      <c r="B22" s="23"/>
      <c r="C22" s="23"/>
      <c r="D22" s="182" t="s">
        <v>508</v>
      </c>
      <c r="E22" s="88"/>
      <c r="L22" s="196" t="s">
        <v>939</v>
      </c>
    </row>
    <row r="23" spans="1:36" ht="33" customHeight="1" x14ac:dyDescent="0.25">
      <c r="A23" s="23"/>
      <c r="B23" s="23"/>
      <c r="C23" s="23"/>
      <c r="D23" s="182" t="s">
        <v>509</v>
      </c>
      <c r="E23" s="88"/>
      <c r="L23" s="196" t="s">
        <v>940</v>
      </c>
    </row>
    <row r="24" spans="1:36" ht="33" customHeight="1" x14ac:dyDescent="0.25">
      <c r="A24" s="23"/>
      <c r="B24" s="23"/>
      <c r="C24" s="23"/>
      <c r="D24" s="182" t="s">
        <v>510</v>
      </c>
      <c r="E24" s="88"/>
      <c r="L24" s="196" t="s">
        <v>941</v>
      </c>
    </row>
    <row r="25" spans="1:36" ht="33" customHeight="1" x14ac:dyDescent="0.25">
      <c r="A25" s="23"/>
      <c r="B25" s="23"/>
      <c r="C25" s="23"/>
      <c r="D25" s="182" t="s">
        <v>511</v>
      </c>
      <c r="E25" s="88"/>
      <c r="L25" s="196" t="s">
        <v>942</v>
      </c>
    </row>
    <row r="26" spans="1:36" ht="33" customHeight="1" x14ac:dyDescent="0.25">
      <c r="A26" s="23"/>
      <c r="B26" s="23"/>
      <c r="C26" s="23"/>
      <c r="D26" s="182" t="s">
        <v>512</v>
      </c>
      <c r="E26" s="88"/>
      <c r="L26" s="196" t="s">
        <v>943</v>
      </c>
    </row>
    <row r="27" spans="1:36" ht="33" customHeight="1" x14ac:dyDescent="0.25">
      <c r="A27" s="23"/>
      <c r="B27" s="23"/>
      <c r="C27" s="23"/>
      <c r="D27" s="182" t="s">
        <v>513</v>
      </c>
      <c r="E27" s="88"/>
      <c r="L27" s="196" t="s">
        <v>944</v>
      </c>
    </row>
    <row r="28" spans="1:36" ht="33" customHeight="1" x14ac:dyDescent="0.25">
      <c r="A28" s="23"/>
      <c r="B28" s="23"/>
      <c r="C28" s="23"/>
      <c r="D28" s="182" t="s">
        <v>447</v>
      </c>
      <c r="E28" s="88"/>
    </row>
    <row r="29" spans="1:36" ht="33" customHeight="1" x14ac:dyDescent="0.25">
      <c r="A29" s="23"/>
      <c r="B29" s="23"/>
      <c r="C29" s="23"/>
      <c r="D29" s="182" t="s">
        <v>514</v>
      </c>
      <c r="E29" s="88"/>
    </row>
    <row r="30" spans="1:36" ht="33" customHeight="1" x14ac:dyDescent="0.25">
      <c r="A30" s="23"/>
      <c r="B30" s="23"/>
      <c r="C30" s="23"/>
      <c r="D30" s="182" t="s">
        <v>515</v>
      </c>
      <c r="E30" s="88"/>
    </row>
    <row r="31" spans="1:36" ht="33" customHeight="1" x14ac:dyDescent="0.25">
      <c r="A31" s="23"/>
      <c r="B31" s="23"/>
      <c r="C31" s="23"/>
      <c r="D31" s="182" t="s">
        <v>516</v>
      </c>
      <c r="E31" s="88"/>
    </row>
    <row r="32" spans="1:36" ht="33" customHeight="1" x14ac:dyDescent="0.25">
      <c r="A32" s="23"/>
      <c r="B32" s="23"/>
      <c r="C32" s="23"/>
      <c r="D32" s="182" t="s">
        <v>517</v>
      </c>
      <c r="E32" s="88"/>
    </row>
    <row r="33" spans="1:5" ht="33" customHeight="1" x14ac:dyDescent="0.25">
      <c r="A33" s="23"/>
      <c r="B33" s="23"/>
      <c r="C33" s="23"/>
      <c r="D33" s="182" t="s">
        <v>518</v>
      </c>
      <c r="E33" s="88"/>
    </row>
    <row r="34" spans="1:5" ht="24.95" customHeight="1" x14ac:dyDescent="0.25">
      <c r="A34" s="23"/>
      <c r="B34" s="23"/>
      <c r="C34" s="23"/>
      <c r="D34" s="2"/>
      <c r="E34" s="2"/>
    </row>
    <row r="35" spans="1:5" ht="111" customHeight="1" x14ac:dyDescent="0.25">
      <c r="A35" s="23"/>
      <c r="B35" s="23"/>
      <c r="C35" s="23"/>
      <c r="D35" s="197" t="s">
        <v>522</v>
      </c>
      <c r="E35" s="88"/>
    </row>
    <row r="37" spans="1:5" ht="81.75" customHeight="1" x14ac:dyDescent="0.25"/>
  </sheetData>
  <mergeCells count="5">
    <mergeCell ref="D2:E2"/>
    <mergeCell ref="D3:E3"/>
    <mergeCell ref="D4:E4"/>
    <mergeCell ref="D9:E9"/>
    <mergeCell ref="D15:E15"/>
  </mergeCells>
  <dataValidations xWindow="1000" yWindow="397" count="23">
    <dataValidation type="list" allowBlank="1" showInputMessage="1" showErrorMessage="1" sqref="E24:E25">
      <formula1>$W$9:$W$17</formula1>
      <formula2>0</formula2>
    </dataValidation>
    <dataValidation type="list" allowBlank="1" showInputMessage="1" showErrorMessage="1" prompt="напишите ответ в пустом поле" sqref="E8">
      <formula1>$I$9:$I$13</formula1>
      <formula2>0</formula2>
    </dataValidation>
    <dataValidation type="list" allowBlank="1" showInputMessage="1" showErrorMessage="1" sqref="E33">
      <formula1>$AF$9:$AF$16</formula1>
      <formula2>0</formula2>
    </dataValidation>
    <dataValidation type="list" allowBlank="1" showInputMessage="1" showErrorMessage="1" sqref="E32">
      <formula1>$AE$9:$AE$16</formula1>
      <formula2>0</formula2>
    </dataValidation>
    <dataValidation type="list" allowBlank="1" showInputMessage="1" showErrorMessage="1" sqref="E31">
      <formula1>$AD$9:$AD$16</formula1>
      <formula2>0</formula2>
    </dataValidation>
    <dataValidation type="list" allowBlank="1" showInputMessage="1" showErrorMessage="1" sqref="E30">
      <formula1>$AC$9:$AC$16</formula1>
      <formula2>0</formula2>
    </dataValidation>
    <dataValidation type="list" allowBlank="1" showInputMessage="1" showErrorMessage="1" sqref="E29">
      <formula1>$AB$9:$AB$16</formula1>
      <formula2>0</formula2>
    </dataValidation>
    <dataValidation type="list" allowBlank="1" showInputMessage="1" showErrorMessage="1" sqref="E28">
      <formula1>$AA$9:$AA$16</formula1>
      <formula2>0</formula2>
    </dataValidation>
    <dataValidation type="list" allowBlank="1" showInputMessage="1" showErrorMessage="1" sqref="E27">
      <formula1>$Z$9:$Z$15</formula1>
      <formula2>0</formula2>
    </dataValidation>
    <dataValidation type="list" allowBlank="1" showInputMessage="1" showErrorMessage="1" sqref="E26">
      <formula1>$Y$9:$Y$15</formula1>
      <formula2>0</formula2>
    </dataValidation>
    <dataValidation type="list" allowBlank="1" showInputMessage="1" showErrorMessage="1" sqref="E23">
      <formula1>$V$9:$V$14</formula1>
      <formula2>0</formula2>
    </dataValidation>
    <dataValidation type="list" allowBlank="1" showInputMessage="1" showErrorMessage="1" sqref="E22">
      <formula1>$U$9:$U$15</formula1>
      <formula2>0</formula2>
    </dataValidation>
    <dataValidation type="list" allowBlank="1" showInputMessage="1" showErrorMessage="1" promptTitle="Как рассчитывать?" prompt="Среднее время, проходящее с момента первого контакта с клиентом (регистрации контакта в CRM системе) до получения оплаты от данного клиента." sqref="E21">
      <formula1>$T$9:$T$15</formula1>
      <formula2>0</formula2>
    </dataValidation>
    <dataValidation type="list" allowBlank="1" showInputMessage="1" showErrorMessage="1" promptTitle="Как рассчитывать?" prompt="Суммарная прибыль за период (за месяц), деленная на кол-во сотрудников в компании" sqref="E20">
      <formula1>$S$9:$S$18</formula1>
      <formula2>0</formula2>
    </dataValidation>
    <dataValidation type="list" allowBlank="1" showInputMessage="1" showErrorMessage="1" promptTitle="Как рассчитывать?" prompt="Суммарная прибыль за период (за месяц), деленная на кол-во сотрудников в компании" sqref="E19">
      <formula1>$R$9:$R$18</formula1>
      <formula2>0</formula2>
    </dataValidation>
    <dataValidation type="list" allowBlank="1" showInputMessage="1" showErrorMessage="1" prompt="напишите ответ в пустом поле" sqref="E18">
      <formula1>$Q$9:$Q$18</formula1>
      <formula2>0</formula2>
    </dataValidation>
    <dataValidation type="list" allowBlank="1" showInputMessage="1" showErrorMessage="1" prompt="напишите ответ в пустом поле" sqref="E17">
      <formula1>$P$9:$P$18</formula1>
      <formula2>0</formula2>
    </dataValidation>
    <dataValidation type="list" allowBlank="1" showInputMessage="1" showErrorMessage="1" prompt="нажмите на стрелку справа и выберите ответ из списка" sqref="E14">
      <formula1>$O$9:$O$12</formula1>
      <formula2>0</formula2>
    </dataValidation>
    <dataValidation type="list" allowBlank="1" showInputMessage="1" showErrorMessage="1" prompt="нажмите на стрелку справа и выберите ответ из списка" sqref="E13">
      <formula1>$N$9:$N$12</formula1>
      <formula2>0</formula2>
    </dataValidation>
    <dataValidation type="list" allowBlank="1" showInputMessage="1" showErrorMessage="1" prompt="нажмите на стрелку справа и выберите ответ из списка" sqref="E12">
      <formula1>$M$9:$M$13</formula1>
      <formula2>0</formula2>
    </dataValidation>
    <dataValidation type="list" allowBlank="1" showInputMessage="1" showErrorMessage="1" prompt="напишите ответ в пустом поле" sqref="E11">
      <formula1>$L$9:$L$27</formula1>
      <formula2>0</formula2>
    </dataValidation>
    <dataValidation type="list" allowBlank="1" showInputMessage="1" showErrorMessage="1" prompt="выберите ответ из списка" sqref="E7">
      <formula1>$H$9:$H$10</formula1>
      <formula2>0</formula2>
    </dataValidation>
    <dataValidation allowBlank="1" showInputMessage="1" showErrorMessage="1" prompt="напишите ответ в пустом поле" sqref="E5:E6 I9:K9 M9 E10">
      <formula1>0</formula1>
      <formula2>0</formula2>
    </dataValidation>
  </dataValidations>
  <hyperlinks>
    <hyperlink ref="B2" location="'&lt;МЕНЮ&gt;'!A1" display="ГЛАВНОЕ МЕНЮ"/>
    <hyperlink ref="B3" location="САЙТ!A1" display="СЛЕДУЮЩИЙ БЛОК"/>
  </hyperlinks>
  <pageMargins left="0.7" right="0.7" top="0.75" bottom="0.75" header="0.51180555555555496" footer="0.51180555555555496"/>
  <pageSetup paperSize="9" firstPageNumber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8">
    <tabColor rgb="FF00FF00"/>
  </sheetPr>
  <dimension ref="A1:Q29"/>
  <sheetViews>
    <sheetView showGridLines="0" showRowColHeaders="0" workbookViewId="0">
      <selection activeCell="H13" sqref="H1:Q1048576"/>
    </sheetView>
  </sheetViews>
  <sheetFormatPr defaultRowHeight="15" x14ac:dyDescent="0.25"/>
  <cols>
    <col min="1" max="1" width="5.7109375" style="24" customWidth="1"/>
    <col min="2" max="2" width="16.7109375" style="24" customWidth="1"/>
    <col min="3" max="3" width="5.7109375" style="24" customWidth="1"/>
    <col min="4" max="6" width="50.7109375" style="24" customWidth="1"/>
    <col min="7" max="7" width="99.7109375" style="24" customWidth="1"/>
    <col min="8" max="11" width="4.7109375" style="24" hidden="1" customWidth="1"/>
    <col min="12" max="17" width="0" style="24" hidden="1" customWidth="1"/>
    <col min="18" max="16384" width="9.140625" style="24"/>
  </cols>
  <sheetData>
    <row r="1" spans="1:14" ht="15.75" thickBot="1" x14ac:dyDescent="0.3"/>
    <row r="2" spans="1:14" ht="33" customHeight="1" thickBot="1" x14ac:dyDescent="0.3">
      <c r="B2" s="5" t="s">
        <v>59</v>
      </c>
      <c r="D2" s="225" t="s">
        <v>151</v>
      </c>
      <c r="E2" s="226"/>
      <c r="F2" s="227"/>
    </row>
    <row r="3" spans="1:14" ht="33" customHeight="1" thickBot="1" x14ac:dyDescent="0.3">
      <c r="B3" s="22" t="s">
        <v>76</v>
      </c>
      <c r="D3" s="228"/>
      <c r="E3" s="229"/>
      <c r="F3" s="230"/>
    </row>
    <row r="4" spans="1:14" ht="21.75" customHeight="1" x14ac:dyDescent="0.25">
      <c r="B4" s="93"/>
      <c r="D4" s="231" t="s">
        <v>222</v>
      </c>
      <c r="E4" s="232"/>
      <c r="F4" s="232"/>
    </row>
    <row r="5" spans="1:14" ht="21.95" customHeight="1" x14ac:dyDescent="0.25">
      <c r="D5" s="102" t="s">
        <v>81</v>
      </c>
      <c r="E5" s="102" t="s">
        <v>58</v>
      </c>
      <c r="F5" s="102" t="s">
        <v>219</v>
      </c>
    </row>
    <row r="6" spans="1:14" ht="44.1" customHeight="1" x14ac:dyDescent="0.25">
      <c r="A6" s="135" t="s">
        <v>437</v>
      </c>
      <c r="B6" s="136" t="s">
        <v>436</v>
      </c>
      <c r="C6" s="109" t="s">
        <v>395</v>
      </c>
      <c r="D6" s="137" t="s">
        <v>523</v>
      </c>
      <c r="E6" s="104"/>
      <c r="F6" s="105"/>
      <c r="H6" s="24" t="s">
        <v>254</v>
      </c>
      <c r="J6" s="24">
        <v>1</v>
      </c>
    </row>
    <row r="7" spans="1:14" ht="44.1" customHeight="1" x14ac:dyDescent="0.25">
      <c r="A7" s="135" t="s">
        <v>439</v>
      </c>
      <c r="B7" s="136" t="s">
        <v>438</v>
      </c>
      <c r="C7" s="109" t="s">
        <v>395</v>
      </c>
      <c r="D7" s="137" t="s">
        <v>524</v>
      </c>
      <c r="E7" s="104"/>
      <c r="F7" s="105"/>
      <c r="H7" s="24" t="s">
        <v>255</v>
      </c>
      <c r="J7" s="24">
        <v>1</v>
      </c>
    </row>
    <row r="8" spans="1:14" ht="44.1" customHeight="1" x14ac:dyDescent="0.25">
      <c r="C8" s="109" t="s">
        <v>395</v>
      </c>
      <c r="D8" s="137" t="s">
        <v>525</v>
      </c>
      <c r="E8" s="104"/>
      <c r="F8" s="105"/>
      <c r="H8" s="24" t="s">
        <v>256</v>
      </c>
      <c r="J8" s="24">
        <v>1</v>
      </c>
    </row>
    <row r="9" spans="1:14" ht="44.1" customHeight="1" x14ac:dyDescent="0.25">
      <c r="C9" s="109" t="s">
        <v>284</v>
      </c>
      <c r="D9" s="104" t="s">
        <v>448</v>
      </c>
      <c r="E9" s="104"/>
      <c r="F9" s="104"/>
      <c r="J9" s="24">
        <v>1</v>
      </c>
    </row>
    <row r="10" spans="1:14" ht="44.1" customHeight="1" x14ac:dyDescent="0.25">
      <c r="C10" s="109" t="s">
        <v>284</v>
      </c>
      <c r="D10" s="104" t="s">
        <v>449</v>
      </c>
      <c r="E10" s="104"/>
      <c r="F10" s="104"/>
      <c r="J10" s="24">
        <v>1</v>
      </c>
    </row>
    <row r="11" spans="1:14" ht="44.1" customHeight="1" x14ac:dyDescent="0.25">
      <c r="C11" s="109" t="s">
        <v>284</v>
      </c>
      <c r="D11" s="104" t="s">
        <v>450</v>
      </c>
      <c r="E11" s="104"/>
      <c r="F11" s="104"/>
      <c r="J11" s="24">
        <v>1</v>
      </c>
    </row>
    <row r="12" spans="1:14" ht="44.1" customHeight="1" x14ac:dyDescent="0.25">
      <c r="C12" s="109" t="s">
        <v>395</v>
      </c>
      <c r="D12" s="104" t="s">
        <v>526</v>
      </c>
      <c r="E12" s="104"/>
      <c r="F12" s="104"/>
      <c r="J12" s="24">
        <v>1</v>
      </c>
    </row>
    <row r="13" spans="1:14" ht="44.1" customHeight="1" x14ac:dyDescent="0.25">
      <c r="C13" s="109" t="s">
        <v>395</v>
      </c>
      <c r="D13" s="104" t="s">
        <v>527</v>
      </c>
      <c r="E13" s="104"/>
      <c r="F13" s="104"/>
      <c r="J13" s="24">
        <v>1</v>
      </c>
    </row>
    <row r="14" spans="1:14" ht="21.75" customHeight="1" x14ac:dyDescent="0.25">
      <c r="B14" s="93"/>
      <c r="D14" s="233" t="s">
        <v>451</v>
      </c>
      <c r="E14" s="233"/>
      <c r="F14" s="233"/>
    </row>
    <row r="15" spans="1:14" ht="21.95" customHeight="1" x14ac:dyDescent="0.25">
      <c r="D15" s="234" t="s">
        <v>253</v>
      </c>
      <c r="E15" s="234"/>
      <c r="F15" s="234"/>
    </row>
    <row r="16" spans="1:14" ht="24.95" customHeight="1" x14ac:dyDescent="0.25">
      <c r="D16" s="99" t="s">
        <v>820</v>
      </c>
      <c r="E16" s="99" t="s">
        <v>810</v>
      </c>
      <c r="F16" s="100" t="s">
        <v>263</v>
      </c>
      <c r="L16" s="130" t="b">
        <v>0</v>
      </c>
      <c r="M16" s="127" t="b">
        <v>0</v>
      </c>
      <c r="N16" s="127" t="b">
        <v>1</v>
      </c>
    </row>
    <row r="17" spans="4:17" ht="24.95" customHeight="1" x14ac:dyDescent="0.25">
      <c r="D17" s="100" t="s">
        <v>452</v>
      </c>
      <c r="E17" s="100" t="s">
        <v>258</v>
      </c>
      <c r="F17" s="100" t="s">
        <v>264</v>
      </c>
      <c r="L17" s="131" t="b">
        <v>0</v>
      </c>
      <c r="M17" s="128" t="b">
        <v>0</v>
      </c>
      <c r="N17" s="128" t="b">
        <v>1</v>
      </c>
    </row>
    <row r="18" spans="4:17" ht="24.95" customHeight="1" x14ac:dyDescent="0.25">
      <c r="D18" s="100" t="s">
        <v>257</v>
      </c>
      <c r="E18" s="100" t="s">
        <v>259</v>
      </c>
      <c r="F18" s="100" t="s">
        <v>265</v>
      </c>
      <c r="L18" s="131" t="b">
        <v>0</v>
      </c>
      <c r="M18" s="128" t="b">
        <v>0</v>
      </c>
      <c r="N18" s="128" t="b">
        <v>1</v>
      </c>
    </row>
    <row r="19" spans="4:17" ht="24.95" customHeight="1" x14ac:dyDescent="0.25">
      <c r="D19" s="100" t="s">
        <v>529</v>
      </c>
      <c r="E19" s="100" t="s">
        <v>260</v>
      </c>
      <c r="F19" s="100" t="s">
        <v>266</v>
      </c>
      <c r="L19" s="131"/>
      <c r="M19" s="128" t="b">
        <v>0</v>
      </c>
      <c r="N19" s="128" t="b">
        <v>0</v>
      </c>
    </row>
    <row r="20" spans="4:17" ht="24.95" customHeight="1" x14ac:dyDescent="0.25">
      <c r="D20" s="100" t="s">
        <v>270</v>
      </c>
      <c r="E20" s="100" t="s">
        <v>261</v>
      </c>
      <c r="F20" s="100" t="s">
        <v>267</v>
      </c>
      <c r="L20" s="131"/>
      <c r="M20" s="128" t="b">
        <v>0</v>
      </c>
      <c r="N20" s="128" t="b">
        <v>0</v>
      </c>
    </row>
    <row r="21" spans="4:17" ht="24.95" customHeight="1" x14ac:dyDescent="0.25">
      <c r="D21" s="100" t="s">
        <v>528</v>
      </c>
      <c r="E21" s="100" t="s">
        <v>262</v>
      </c>
      <c r="F21" s="100" t="s">
        <v>268</v>
      </c>
      <c r="L21" s="132"/>
      <c r="M21" s="129" t="b">
        <v>0</v>
      </c>
      <c r="N21" s="128" t="b">
        <v>0</v>
      </c>
    </row>
    <row r="22" spans="4:17" ht="24.95" customHeight="1" x14ac:dyDescent="0.25">
      <c r="D22" s="111"/>
      <c r="F22" s="100" t="s">
        <v>269</v>
      </c>
      <c r="L22" s="97"/>
      <c r="M22" s="129"/>
      <c r="N22" s="128" t="b">
        <v>0</v>
      </c>
    </row>
    <row r="23" spans="4:17" ht="24.95" customHeight="1" thickBot="1" x14ac:dyDescent="0.3">
      <c r="I23" s="24" t="s">
        <v>663</v>
      </c>
      <c r="J23" s="149">
        <f>COUNTIF(J5:J20, "4")+O24</f>
        <v>0</v>
      </c>
      <c r="M23" s="129"/>
      <c r="N23" s="128"/>
    </row>
    <row r="24" spans="4:17" ht="24.95" customHeight="1" thickBot="1" x14ac:dyDescent="0.3">
      <c r="I24" s="24" t="s">
        <v>435</v>
      </c>
      <c r="J24" s="148">
        <f>COUNTIF(J6:J21, "2")</f>
        <v>0</v>
      </c>
      <c r="L24" s="133">
        <f>COUNTIF(L16:L21, "ИСТИНА")</f>
        <v>0</v>
      </c>
      <c r="M24" s="133">
        <f>COUNTIF(M16:M21, "ИСТИНА")</f>
        <v>0</v>
      </c>
      <c r="N24" s="133">
        <f>COUNTIF(N16:N21, "ИСТИНА")</f>
        <v>3</v>
      </c>
      <c r="O24" s="147">
        <f>ROUNDDOWN(SUM(L24:N24)/5,0)</f>
        <v>0</v>
      </c>
      <c r="Q24" s="24">
        <f>SUM(L24:N24)+J23</f>
        <v>3</v>
      </c>
    </row>
    <row r="25" spans="4:17" s="23" customFormat="1" ht="81.75" customHeight="1" thickBot="1" x14ac:dyDescent="0.3">
      <c r="D25" s="143" t="s">
        <v>551</v>
      </c>
      <c r="E25" s="235"/>
      <c r="F25" s="236"/>
    </row>
    <row r="26" spans="4:17" x14ac:dyDescent="0.25">
      <c r="N26" s="133"/>
    </row>
    <row r="28" spans="4:17" ht="15.75" thickBot="1" x14ac:dyDescent="0.3"/>
    <row r="29" spans="4:17" ht="15.75" thickBot="1" x14ac:dyDescent="0.3">
      <c r="N29" s="134"/>
    </row>
  </sheetData>
  <mergeCells count="5">
    <mergeCell ref="D2:F3"/>
    <mergeCell ref="D4:F4"/>
    <mergeCell ref="D14:F14"/>
    <mergeCell ref="D15:F15"/>
    <mergeCell ref="E25:F25"/>
  </mergeCells>
  <dataValidations disablePrompts="1" count="1">
    <dataValidation allowBlank="1" showInputMessage="1" showErrorMessage="1" prompt="нажмите на стрелку справа и выберите ответ из списка" sqref="F6"/>
  </dataValidations>
  <hyperlinks>
    <hyperlink ref="B3" location="'КАНАЛЫ ПРИВЛЕЧЕНИЯ'!A1" display="СЛЕДУЮЩИЙ БЛОК"/>
    <hyperlink ref="B2" location="'&lt;МЕНЮ&gt;'!A1" display="ПЕРЕХОД В ГЛАВНОЕ МЕНЮ"/>
  </hyperlink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61" r:id="rId4" name="Drop Down 1">
              <controlPr defaultSize="0" autoLine="0" autoPict="0">
                <anchor moveWithCells="1">
                  <from>
                    <xdr:col>5</xdr:col>
                    <xdr:colOff>19050</xdr:colOff>
                    <xdr:row>5</xdr:row>
                    <xdr:rowOff>19050</xdr:rowOff>
                  </from>
                  <to>
                    <xdr:col>5</xdr:col>
                    <xdr:colOff>3352800</xdr:colOff>
                    <xdr:row>5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67" r:id="rId5" name="Check Box 7">
              <controlPr defaultSize="0" autoFill="0" autoLine="0" autoPict="0" altText="">
                <anchor moveWithCells="1">
                  <from>
                    <xdr:col>3</xdr:col>
                    <xdr:colOff>9525</xdr:colOff>
                    <xdr:row>16</xdr:row>
                    <xdr:rowOff>28575</xdr:rowOff>
                  </from>
                  <to>
                    <xdr:col>3</xdr:col>
                    <xdr:colOff>447675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68" r:id="rId6" name="Check Box 8">
              <controlPr defaultSize="0" autoFill="0" autoLine="0" autoPict="0" altText="">
                <anchor moveWithCells="1">
                  <from>
                    <xdr:col>3</xdr:col>
                    <xdr:colOff>9525</xdr:colOff>
                    <xdr:row>17</xdr:row>
                    <xdr:rowOff>28575</xdr:rowOff>
                  </from>
                  <to>
                    <xdr:col>3</xdr:col>
                    <xdr:colOff>447675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69" r:id="rId7" name="Check Box 9">
              <controlPr defaultSize="0" autoFill="0" autoLine="0" autoPict="0" altText="">
                <anchor moveWithCells="1">
                  <from>
                    <xdr:col>4</xdr:col>
                    <xdr:colOff>9525</xdr:colOff>
                    <xdr:row>16</xdr:row>
                    <xdr:rowOff>28575</xdr:rowOff>
                  </from>
                  <to>
                    <xdr:col>4</xdr:col>
                    <xdr:colOff>447675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70" r:id="rId8" name="Check Box 10">
              <controlPr defaultSize="0" autoFill="0" autoLine="0" autoPict="0" altText="">
                <anchor moveWithCells="1">
                  <from>
                    <xdr:col>4</xdr:col>
                    <xdr:colOff>9525</xdr:colOff>
                    <xdr:row>17</xdr:row>
                    <xdr:rowOff>28575</xdr:rowOff>
                  </from>
                  <to>
                    <xdr:col>4</xdr:col>
                    <xdr:colOff>447675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71" r:id="rId9" name="Check Box 11">
              <controlPr defaultSize="0" autoFill="0" autoLine="0" autoPict="0" altText="">
                <anchor moveWithCells="1">
                  <from>
                    <xdr:col>4</xdr:col>
                    <xdr:colOff>9525</xdr:colOff>
                    <xdr:row>18</xdr:row>
                    <xdr:rowOff>28575</xdr:rowOff>
                  </from>
                  <to>
                    <xdr:col>4</xdr:col>
                    <xdr:colOff>447675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78" r:id="rId10" name="Check Box 18">
              <controlPr defaultSize="0" autoFill="0" autoLine="0" autoPict="0" altText="">
                <anchor moveWithCells="1">
                  <from>
                    <xdr:col>4</xdr:col>
                    <xdr:colOff>9525</xdr:colOff>
                    <xdr:row>19</xdr:row>
                    <xdr:rowOff>28575</xdr:rowOff>
                  </from>
                  <to>
                    <xdr:col>4</xdr:col>
                    <xdr:colOff>447675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79" r:id="rId11" name="Check Box 19">
              <controlPr defaultSize="0" autoFill="0" autoLine="0" autoPict="0" altText="">
                <anchor moveWithCells="1">
                  <from>
                    <xdr:col>4</xdr:col>
                    <xdr:colOff>9525</xdr:colOff>
                    <xdr:row>20</xdr:row>
                    <xdr:rowOff>28575</xdr:rowOff>
                  </from>
                  <to>
                    <xdr:col>4</xdr:col>
                    <xdr:colOff>447675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0" r:id="rId12" name="Check Box 20">
              <controlPr defaultSize="0" autoFill="0" autoLine="0" autoPict="0" altText="">
                <anchor moveWithCells="1">
                  <from>
                    <xdr:col>5</xdr:col>
                    <xdr:colOff>9525</xdr:colOff>
                    <xdr:row>15</xdr:row>
                    <xdr:rowOff>28575</xdr:rowOff>
                  </from>
                  <to>
                    <xdr:col>5</xdr:col>
                    <xdr:colOff>447675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1" r:id="rId13" name="Check Box 21">
              <controlPr defaultSize="0" autoFill="0" autoLine="0" autoPict="0" altText="">
                <anchor moveWithCells="1">
                  <from>
                    <xdr:col>5</xdr:col>
                    <xdr:colOff>9525</xdr:colOff>
                    <xdr:row>16</xdr:row>
                    <xdr:rowOff>28575</xdr:rowOff>
                  </from>
                  <to>
                    <xdr:col>5</xdr:col>
                    <xdr:colOff>447675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2" r:id="rId14" name="Check Box 22">
              <controlPr defaultSize="0" autoFill="0" autoLine="0" autoPict="0" altText="">
                <anchor moveWithCells="1">
                  <from>
                    <xdr:col>5</xdr:col>
                    <xdr:colOff>9525</xdr:colOff>
                    <xdr:row>17</xdr:row>
                    <xdr:rowOff>28575</xdr:rowOff>
                  </from>
                  <to>
                    <xdr:col>5</xdr:col>
                    <xdr:colOff>447675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9" r:id="rId15" name="Check Box 29">
              <controlPr defaultSize="0" autoFill="0" autoLine="0" autoPict="0" altText="">
                <anchor moveWithCells="1">
                  <from>
                    <xdr:col>5</xdr:col>
                    <xdr:colOff>9525</xdr:colOff>
                    <xdr:row>18</xdr:row>
                    <xdr:rowOff>28575</xdr:rowOff>
                  </from>
                  <to>
                    <xdr:col>5</xdr:col>
                    <xdr:colOff>447675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2" r:id="rId16" name="Drop Down 42">
              <controlPr defaultSize="0" autoLine="0" autoPict="0">
                <anchor moveWithCells="1">
                  <from>
                    <xdr:col>5</xdr:col>
                    <xdr:colOff>19050</xdr:colOff>
                    <xdr:row>6</xdr:row>
                    <xdr:rowOff>0</xdr:rowOff>
                  </from>
                  <to>
                    <xdr:col>5</xdr:col>
                    <xdr:colOff>3352800</xdr:colOff>
                    <xdr:row>6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3" r:id="rId17" name="Drop Down 43">
              <controlPr defaultSize="0" autoLine="0" autoPict="0">
                <anchor moveWithCells="1">
                  <from>
                    <xdr:col>5</xdr:col>
                    <xdr:colOff>19050</xdr:colOff>
                    <xdr:row>6</xdr:row>
                    <xdr:rowOff>19050</xdr:rowOff>
                  </from>
                  <to>
                    <xdr:col>5</xdr:col>
                    <xdr:colOff>3352800</xdr:colOff>
                    <xdr:row>6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4" r:id="rId18" name="Drop Down 44">
              <controlPr defaultSize="0" autoLine="0" autoPict="0">
                <anchor moveWithCells="1">
                  <from>
                    <xdr:col>5</xdr:col>
                    <xdr:colOff>19050</xdr:colOff>
                    <xdr:row>7</xdr:row>
                    <xdr:rowOff>19050</xdr:rowOff>
                  </from>
                  <to>
                    <xdr:col>5</xdr:col>
                    <xdr:colOff>3352800</xdr:colOff>
                    <xdr:row>7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5" r:id="rId19" name="Drop Down 45">
              <controlPr defaultSize="0" autoLine="0" autoPict="0">
                <anchor moveWithCells="1">
                  <from>
                    <xdr:col>5</xdr:col>
                    <xdr:colOff>19050</xdr:colOff>
                    <xdr:row>11</xdr:row>
                    <xdr:rowOff>19050</xdr:rowOff>
                  </from>
                  <to>
                    <xdr:col>5</xdr:col>
                    <xdr:colOff>3352800</xdr:colOff>
                    <xdr:row>11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6" r:id="rId20" name="Drop Down 46">
              <controlPr defaultSize="0" autoLine="0" autoPict="0">
                <anchor moveWithCells="1">
                  <from>
                    <xdr:col>5</xdr:col>
                    <xdr:colOff>19050</xdr:colOff>
                    <xdr:row>8</xdr:row>
                    <xdr:rowOff>19050</xdr:rowOff>
                  </from>
                  <to>
                    <xdr:col>5</xdr:col>
                    <xdr:colOff>3352800</xdr:colOff>
                    <xdr:row>8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7" r:id="rId21" name="Drop Down 47">
              <controlPr defaultSize="0" autoLine="0" autoPict="0">
                <anchor moveWithCells="1">
                  <from>
                    <xdr:col>5</xdr:col>
                    <xdr:colOff>19050</xdr:colOff>
                    <xdr:row>9</xdr:row>
                    <xdr:rowOff>19050</xdr:rowOff>
                  </from>
                  <to>
                    <xdr:col>5</xdr:col>
                    <xdr:colOff>3352800</xdr:colOff>
                    <xdr:row>9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8" r:id="rId22" name="Drop Down 48">
              <controlPr defaultSize="0" autoLine="0" autoPict="0">
                <anchor moveWithCells="1">
                  <from>
                    <xdr:col>5</xdr:col>
                    <xdr:colOff>19050</xdr:colOff>
                    <xdr:row>10</xdr:row>
                    <xdr:rowOff>19050</xdr:rowOff>
                  </from>
                  <to>
                    <xdr:col>5</xdr:col>
                    <xdr:colOff>3352800</xdr:colOff>
                    <xdr:row>10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9" r:id="rId23" name="Drop Down 49">
              <controlPr defaultSize="0" autoLine="0" autoPict="0">
                <anchor moveWithCells="1">
                  <from>
                    <xdr:col>5</xdr:col>
                    <xdr:colOff>19050</xdr:colOff>
                    <xdr:row>12</xdr:row>
                    <xdr:rowOff>19050</xdr:rowOff>
                  </from>
                  <to>
                    <xdr:col>5</xdr:col>
                    <xdr:colOff>3352800</xdr:colOff>
                    <xdr:row>12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5" r:id="rId24" name="Check Box 55">
              <controlPr defaultSize="0" autoFill="0" autoLine="0" autoPict="0" altText="">
                <anchor moveWithCells="1">
                  <from>
                    <xdr:col>5</xdr:col>
                    <xdr:colOff>9525</xdr:colOff>
                    <xdr:row>19</xdr:row>
                    <xdr:rowOff>28575</xdr:rowOff>
                  </from>
                  <to>
                    <xdr:col>5</xdr:col>
                    <xdr:colOff>447675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6" r:id="rId25" name="Check Box 56">
              <controlPr defaultSize="0" autoFill="0" autoLine="0" autoPict="0" altText="">
                <anchor moveWithCells="1">
                  <from>
                    <xdr:col>5</xdr:col>
                    <xdr:colOff>9525</xdr:colOff>
                    <xdr:row>20</xdr:row>
                    <xdr:rowOff>28575</xdr:rowOff>
                  </from>
                  <to>
                    <xdr:col>5</xdr:col>
                    <xdr:colOff>447675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7" r:id="rId26" name="Check Box 57">
              <controlPr defaultSize="0" autoFill="0" autoLine="0" autoPict="0" altText="">
                <anchor moveWithCells="1">
                  <from>
                    <xdr:col>5</xdr:col>
                    <xdr:colOff>9525</xdr:colOff>
                    <xdr:row>21</xdr:row>
                    <xdr:rowOff>28575</xdr:rowOff>
                  </from>
                  <to>
                    <xdr:col>5</xdr:col>
                    <xdr:colOff>447675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8" r:id="rId27" name="Check Box 58">
              <controlPr defaultSize="0" autoFill="0" autoLine="0" autoPict="0" altText="">
                <anchor moveWithCells="1">
                  <from>
                    <xdr:col>3</xdr:col>
                    <xdr:colOff>9525</xdr:colOff>
                    <xdr:row>20</xdr:row>
                    <xdr:rowOff>28575</xdr:rowOff>
                  </from>
                  <to>
                    <xdr:col>3</xdr:col>
                    <xdr:colOff>447675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9" r:id="rId28" name="Check Box 59">
              <controlPr defaultSize="0" autoFill="0" autoLine="0" autoPict="0" altText="">
                <anchor moveWithCells="1">
                  <from>
                    <xdr:col>3</xdr:col>
                    <xdr:colOff>9525</xdr:colOff>
                    <xdr:row>18</xdr:row>
                    <xdr:rowOff>28575</xdr:rowOff>
                  </from>
                  <to>
                    <xdr:col>3</xdr:col>
                    <xdr:colOff>447675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0" r:id="rId29" name="Check Box 60">
              <controlPr defaultSize="0" autoFill="0" autoLine="0" autoPict="0" altText="">
                <anchor moveWithCells="1">
                  <from>
                    <xdr:col>3</xdr:col>
                    <xdr:colOff>9525</xdr:colOff>
                    <xdr:row>19</xdr:row>
                    <xdr:rowOff>28575</xdr:rowOff>
                  </from>
                  <to>
                    <xdr:col>3</xdr:col>
                    <xdr:colOff>447675</xdr:colOff>
                    <xdr:row>20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>
    <tabColor rgb="FF00FF00"/>
  </sheetPr>
  <dimension ref="A1:Q46"/>
  <sheetViews>
    <sheetView showGridLines="0" showRowColHeaders="0" workbookViewId="0">
      <selection activeCell="H1" sqref="H1:P1048576"/>
    </sheetView>
  </sheetViews>
  <sheetFormatPr defaultRowHeight="15" x14ac:dyDescent="0.25"/>
  <cols>
    <col min="1" max="1" width="5.7109375" style="24" customWidth="1"/>
    <col min="2" max="2" width="16.7109375" style="24" customWidth="1"/>
    <col min="3" max="3" width="5.7109375" style="24" customWidth="1"/>
    <col min="4" max="6" width="50.7109375" style="24" customWidth="1"/>
    <col min="7" max="7" width="99.7109375" style="24" customWidth="1"/>
    <col min="8" max="11" width="4.7109375" style="24" hidden="1" customWidth="1"/>
    <col min="12" max="16" width="0" style="24" hidden="1" customWidth="1"/>
    <col min="17" max="16384" width="9.140625" style="24"/>
  </cols>
  <sheetData>
    <row r="1" spans="1:14" ht="15.75" thickBot="1" x14ac:dyDescent="0.3"/>
    <row r="2" spans="1:14" ht="33" customHeight="1" thickBot="1" x14ac:dyDescent="0.3">
      <c r="B2" s="5" t="s">
        <v>59</v>
      </c>
      <c r="D2" s="225" t="s">
        <v>133</v>
      </c>
      <c r="E2" s="226"/>
      <c r="F2" s="227"/>
    </row>
    <row r="3" spans="1:14" ht="33" customHeight="1" thickBot="1" x14ac:dyDescent="0.3">
      <c r="B3" s="22" t="s">
        <v>76</v>
      </c>
      <c r="D3" s="228"/>
      <c r="E3" s="229"/>
      <c r="F3" s="230"/>
    </row>
    <row r="4" spans="1:14" ht="21.75" customHeight="1" x14ac:dyDescent="0.25">
      <c r="B4" s="93"/>
      <c r="D4" s="231" t="s">
        <v>222</v>
      </c>
      <c r="E4" s="232"/>
      <c r="F4" s="232"/>
    </row>
    <row r="5" spans="1:14" ht="21.95" customHeight="1" x14ac:dyDescent="0.25">
      <c r="D5" s="102" t="s">
        <v>81</v>
      </c>
      <c r="E5" s="102" t="s">
        <v>58</v>
      </c>
      <c r="F5" s="102" t="s">
        <v>219</v>
      </c>
    </row>
    <row r="6" spans="1:14" ht="44.1" customHeight="1" x14ac:dyDescent="0.25">
      <c r="A6" s="135" t="s">
        <v>437</v>
      </c>
      <c r="B6" s="136" t="s">
        <v>436</v>
      </c>
      <c r="C6" s="109" t="s">
        <v>395</v>
      </c>
      <c r="D6" s="137" t="s">
        <v>530</v>
      </c>
      <c r="E6" s="104"/>
      <c r="F6" s="105"/>
      <c r="H6" s="24" t="s">
        <v>254</v>
      </c>
      <c r="J6" s="24">
        <v>1</v>
      </c>
    </row>
    <row r="7" spans="1:14" ht="44.1" customHeight="1" x14ac:dyDescent="0.25">
      <c r="A7" s="135" t="s">
        <v>439</v>
      </c>
      <c r="B7" s="136" t="s">
        <v>438</v>
      </c>
      <c r="C7" s="109" t="s">
        <v>395</v>
      </c>
      <c r="D7" s="107" t="s">
        <v>227</v>
      </c>
      <c r="E7" s="104"/>
      <c r="F7" s="105"/>
      <c r="H7" s="24" t="s">
        <v>255</v>
      </c>
      <c r="J7" s="24">
        <v>1</v>
      </c>
    </row>
    <row r="8" spans="1:14" ht="44.1" customHeight="1" x14ac:dyDescent="0.25">
      <c r="C8" s="109" t="s">
        <v>395</v>
      </c>
      <c r="D8" s="137" t="s">
        <v>531</v>
      </c>
      <c r="E8" s="104"/>
      <c r="F8" s="105"/>
      <c r="H8" s="24" t="s">
        <v>256</v>
      </c>
      <c r="J8" s="24">
        <v>1</v>
      </c>
    </row>
    <row r="9" spans="1:14" ht="44.1" customHeight="1" x14ac:dyDescent="0.25">
      <c r="C9" s="109" t="s">
        <v>395</v>
      </c>
      <c r="D9" s="137" t="s">
        <v>532</v>
      </c>
      <c r="E9" s="104"/>
      <c r="F9" s="105"/>
      <c r="J9" s="24">
        <v>1</v>
      </c>
    </row>
    <row r="10" spans="1:14" ht="44.1" customHeight="1" x14ac:dyDescent="0.25">
      <c r="C10" s="109" t="s">
        <v>395</v>
      </c>
      <c r="D10" s="137" t="s">
        <v>476</v>
      </c>
      <c r="E10" s="104"/>
      <c r="F10" s="105"/>
      <c r="J10" s="24">
        <v>1</v>
      </c>
    </row>
    <row r="11" spans="1:14" ht="44.1" customHeight="1" x14ac:dyDescent="0.25">
      <c r="C11" s="109" t="s">
        <v>395</v>
      </c>
      <c r="D11" s="104" t="s">
        <v>228</v>
      </c>
      <c r="E11" s="104"/>
      <c r="F11" s="104"/>
      <c r="J11" s="24">
        <v>1</v>
      </c>
    </row>
    <row r="12" spans="1:14" ht="44.1" customHeight="1" x14ac:dyDescent="0.25">
      <c r="C12" s="109" t="s">
        <v>395</v>
      </c>
      <c r="D12" s="104" t="s">
        <v>229</v>
      </c>
      <c r="E12" s="104"/>
      <c r="F12" s="104"/>
    </row>
    <row r="13" spans="1:14" ht="21.75" customHeight="1" x14ac:dyDescent="0.25">
      <c r="B13" s="93"/>
      <c r="D13" s="233" t="s">
        <v>451</v>
      </c>
      <c r="E13" s="233"/>
      <c r="F13" s="233"/>
    </row>
    <row r="14" spans="1:14" ht="21.95" customHeight="1" x14ac:dyDescent="0.25">
      <c r="D14" s="234" t="s">
        <v>253</v>
      </c>
      <c r="E14" s="234"/>
      <c r="F14" s="234"/>
    </row>
    <row r="15" spans="1:14" ht="27.95" customHeight="1" x14ac:dyDescent="0.25">
      <c r="D15" s="99" t="s">
        <v>816</v>
      </c>
      <c r="E15" s="99" t="s">
        <v>813</v>
      </c>
      <c r="F15" s="100" t="s">
        <v>246</v>
      </c>
      <c r="L15" s="130" t="b">
        <v>0</v>
      </c>
      <c r="M15" s="127" t="b">
        <v>0</v>
      </c>
      <c r="N15" s="127" t="b">
        <v>0</v>
      </c>
    </row>
    <row r="16" spans="1:14" ht="24.95" customHeight="1" x14ac:dyDescent="0.25">
      <c r="D16" s="100" t="s">
        <v>230</v>
      </c>
      <c r="E16" s="100" t="s">
        <v>238</v>
      </c>
      <c r="F16" s="100" t="s">
        <v>247</v>
      </c>
      <c r="L16" s="130" t="b">
        <v>0</v>
      </c>
      <c r="M16" s="127" t="b">
        <v>0</v>
      </c>
      <c r="N16" s="127" t="b">
        <v>0</v>
      </c>
    </row>
    <row r="17" spans="4:17" ht="24.95" customHeight="1" x14ac:dyDescent="0.25">
      <c r="D17" s="100" t="s">
        <v>231</v>
      </c>
      <c r="E17" s="100" t="s">
        <v>455</v>
      </c>
      <c r="F17" s="99" t="s">
        <v>815</v>
      </c>
      <c r="L17" s="130" t="b">
        <v>0</v>
      </c>
      <c r="M17" s="127" t="b">
        <v>0</v>
      </c>
      <c r="N17" s="127" t="b">
        <v>0</v>
      </c>
    </row>
    <row r="18" spans="4:17" ht="24.95" customHeight="1" x14ac:dyDescent="0.25">
      <c r="D18" s="100" t="s">
        <v>232</v>
      </c>
      <c r="E18" s="111" t="s">
        <v>811</v>
      </c>
      <c r="F18" s="100" t="s">
        <v>248</v>
      </c>
      <c r="L18" s="130" t="b">
        <v>0</v>
      </c>
      <c r="M18" s="127" t="b">
        <v>0</v>
      </c>
      <c r="N18" s="127" t="b">
        <v>0</v>
      </c>
    </row>
    <row r="19" spans="4:17" ht="24.95" customHeight="1" x14ac:dyDescent="0.25">
      <c r="D19" s="100" t="s">
        <v>233</v>
      </c>
      <c r="E19" s="111" t="s">
        <v>812</v>
      </c>
      <c r="F19" s="100" t="s">
        <v>249</v>
      </c>
      <c r="L19" s="130" t="b">
        <v>0</v>
      </c>
      <c r="M19" s="127" t="b">
        <v>0</v>
      </c>
      <c r="N19" s="127" t="b">
        <v>0</v>
      </c>
    </row>
    <row r="20" spans="4:17" ht="24.95" customHeight="1" x14ac:dyDescent="0.25">
      <c r="D20" s="100" t="s">
        <v>234</v>
      </c>
      <c r="E20" s="99" t="s">
        <v>814</v>
      </c>
      <c r="F20" s="100" t="s">
        <v>250</v>
      </c>
      <c r="L20" s="130" t="b">
        <v>0</v>
      </c>
      <c r="M20" s="127" t="b">
        <v>0</v>
      </c>
      <c r="N20" s="127" t="b">
        <v>0</v>
      </c>
    </row>
    <row r="21" spans="4:17" ht="24.95" customHeight="1" x14ac:dyDescent="0.25">
      <c r="D21" s="100" t="s">
        <v>235</v>
      </c>
      <c r="E21" s="100" t="s">
        <v>239</v>
      </c>
      <c r="F21" s="100" t="s">
        <v>251</v>
      </c>
      <c r="L21" s="130" t="b">
        <v>0</v>
      </c>
      <c r="M21" s="127" t="b">
        <v>0</v>
      </c>
      <c r="N21" s="127" t="b">
        <v>0</v>
      </c>
    </row>
    <row r="22" spans="4:17" ht="24.95" customHeight="1" x14ac:dyDescent="0.25">
      <c r="D22" s="100" t="s">
        <v>236</v>
      </c>
      <c r="E22" s="100" t="s">
        <v>240</v>
      </c>
      <c r="F22" s="100" t="s">
        <v>252</v>
      </c>
      <c r="L22" s="131" t="b">
        <v>0</v>
      </c>
      <c r="M22" s="128" t="b">
        <v>0</v>
      </c>
      <c r="N22" s="128" t="b">
        <v>0</v>
      </c>
    </row>
    <row r="23" spans="4:17" ht="24.95" customHeight="1" x14ac:dyDescent="0.25">
      <c r="D23" s="100" t="s">
        <v>237</v>
      </c>
      <c r="E23" s="100" t="s">
        <v>241</v>
      </c>
      <c r="F23" s="139" t="s">
        <v>460</v>
      </c>
      <c r="L23" s="131" t="b">
        <v>0</v>
      </c>
      <c r="M23" s="128" t="b">
        <v>0</v>
      </c>
      <c r="N23" s="128" t="b">
        <v>0</v>
      </c>
    </row>
    <row r="24" spans="4:17" ht="24.95" customHeight="1" x14ac:dyDescent="0.25">
      <c r="D24" s="138" t="s">
        <v>456</v>
      </c>
      <c r="E24" s="100" t="s">
        <v>242</v>
      </c>
      <c r="F24" s="99" t="s">
        <v>817</v>
      </c>
      <c r="L24" s="131" t="b">
        <v>0</v>
      </c>
      <c r="M24" s="128" t="b">
        <v>0</v>
      </c>
      <c r="N24" s="128" t="b">
        <v>0</v>
      </c>
    </row>
    <row r="25" spans="4:17" ht="24.95" customHeight="1" x14ac:dyDescent="0.25">
      <c r="D25" s="138" t="s">
        <v>457</v>
      </c>
      <c r="E25" s="100" t="s">
        <v>243</v>
      </c>
      <c r="F25" s="100" t="s">
        <v>462</v>
      </c>
      <c r="L25" s="131" t="b">
        <v>0</v>
      </c>
      <c r="M25" s="128" t="b">
        <v>0</v>
      </c>
      <c r="N25" s="128" t="b">
        <v>0</v>
      </c>
    </row>
    <row r="26" spans="4:17" ht="24.95" customHeight="1" x14ac:dyDescent="0.25">
      <c r="D26" s="138" t="s">
        <v>533</v>
      </c>
      <c r="E26" s="100" t="s">
        <v>244</v>
      </c>
      <c r="F26" s="100" t="s">
        <v>463</v>
      </c>
      <c r="L26" s="132" t="b">
        <v>0</v>
      </c>
      <c r="M26" s="129" t="b">
        <v>0</v>
      </c>
      <c r="N26" s="128" t="b">
        <v>0</v>
      </c>
    </row>
    <row r="27" spans="4:17" ht="24.95" customHeight="1" x14ac:dyDescent="0.25">
      <c r="D27" s="100" t="s">
        <v>534</v>
      </c>
      <c r="E27" s="100" t="s">
        <v>461</v>
      </c>
      <c r="F27" s="99" t="s">
        <v>818</v>
      </c>
      <c r="L27" s="97"/>
      <c r="M27" s="129"/>
      <c r="N27" s="128"/>
    </row>
    <row r="28" spans="4:17" ht="24.95" customHeight="1" x14ac:dyDescent="0.25">
      <c r="D28" s="100" t="s">
        <v>454</v>
      </c>
      <c r="E28" s="100" t="s">
        <v>453</v>
      </c>
      <c r="F28" s="138" t="s">
        <v>458</v>
      </c>
      <c r="L28" s="97"/>
      <c r="M28" s="129"/>
      <c r="N28" s="128" t="b">
        <v>0</v>
      </c>
    </row>
    <row r="29" spans="4:17" ht="24.95" customHeight="1" x14ac:dyDescent="0.25">
      <c r="D29" s="138" t="s">
        <v>459</v>
      </c>
      <c r="E29" s="100" t="s">
        <v>245</v>
      </c>
      <c r="F29" s="100" t="s">
        <v>819</v>
      </c>
      <c r="L29" s="97" t="b">
        <v>0</v>
      </c>
      <c r="M29" s="129"/>
      <c r="N29" s="128" t="b">
        <v>0</v>
      </c>
    </row>
    <row r="30" spans="4:17" ht="24.95" customHeight="1" thickBot="1" x14ac:dyDescent="0.3">
      <c r="I30" s="24" t="s">
        <v>663</v>
      </c>
      <c r="J30" s="149">
        <f>COUNTIF(J1:J26, "4")+O31</f>
        <v>0</v>
      </c>
      <c r="M30" s="129"/>
      <c r="N30" s="128"/>
    </row>
    <row r="31" spans="4:17" ht="24.95" customHeight="1" thickBot="1" x14ac:dyDescent="0.3">
      <c r="I31" s="24" t="s">
        <v>435</v>
      </c>
      <c r="J31" s="148">
        <f>COUNTIF(J1:J26, "2")</f>
        <v>0</v>
      </c>
      <c r="L31" s="133">
        <f>COUNTIF(L1:L26, "ИСТИНА")</f>
        <v>0</v>
      </c>
      <c r="M31" s="133">
        <f>COUNTIF(M1:M26, "ИСТИНА")</f>
        <v>0</v>
      </c>
      <c r="N31" s="133">
        <f>COUNTIF(N1:N26, "ИСТИНА")</f>
        <v>0</v>
      </c>
      <c r="O31" s="147">
        <f>ROUNDDOWN(SUM(L31:N31)/5,0)</f>
        <v>0</v>
      </c>
      <c r="Q31" s="175">
        <f>SUM(L31:N31)+J30</f>
        <v>0</v>
      </c>
    </row>
    <row r="32" spans="4:17" s="23" customFormat="1" ht="81.75" customHeight="1" thickBot="1" x14ac:dyDescent="0.3">
      <c r="D32" s="143" t="s">
        <v>551</v>
      </c>
      <c r="E32" s="235"/>
      <c r="F32" s="236"/>
      <c r="H32" s="24"/>
      <c r="I32" s="24"/>
      <c r="J32" s="24"/>
      <c r="K32" s="24"/>
      <c r="L32" s="24"/>
      <c r="M32" s="24"/>
      <c r="N32" s="24"/>
      <c r="O32" s="24"/>
      <c r="P32" s="24"/>
      <c r="Q32" s="24"/>
    </row>
    <row r="38" spans="8:17" x14ac:dyDescent="0.25">
      <c r="H38" s="23"/>
      <c r="I38" s="23"/>
      <c r="J38" s="23"/>
      <c r="K38" s="23"/>
      <c r="L38" s="23"/>
      <c r="M38" s="23"/>
      <c r="N38" s="23"/>
      <c r="O38" s="23"/>
      <c r="P38" s="23"/>
      <c r="Q38" s="23"/>
    </row>
    <row r="41" spans="8:17" x14ac:dyDescent="0.25">
      <c r="O41" s="23"/>
    </row>
    <row r="45" spans="8:17" ht="28.5" customHeight="1" x14ac:dyDescent="0.25"/>
    <row r="46" spans="8:17" x14ac:dyDescent="0.25">
      <c r="I46" s="23"/>
      <c r="J46" s="23"/>
      <c r="K46" s="23"/>
      <c r="L46" s="23"/>
      <c r="M46" s="23"/>
      <c r="N46" s="23"/>
    </row>
  </sheetData>
  <mergeCells count="5">
    <mergeCell ref="D4:F4"/>
    <mergeCell ref="D13:F13"/>
    <mergeCell ref="D2:F3"/>
    <mergeCell ref="D14:F14"/>
    <mergeCell ref="E32:F32"/>
  </mergeCells>
  <dataValidations disablePrompts="1" count="1">
    <dataValidation allowBlank="1" showInputMessage="1" showErrorMessage="1" prompt="нажмите на стрелку справа и выберите ответ из списка" sqref="F6"/>
  </dataValidations>
  <hyperlinks>
    <hyperlink ref="B3" location="'МАРКЕТИНГОВЫЕ МАТЕРИАЛЫ'!A1" display="СЛЕДУЮЩИЙ БЛОК"/>
    <hyperlink ref="B2" location="'&lt;МЕНЮ&gt;'!A1" display="ПЕРЕХОД В ГЛАВНОЕ МЕНЮ"/>
  </hyperlink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6" r:id="rId4" name="Drop Down 2">
              <controlPr defaultSize="0" autoLine="0" autoPict="0">
                <anchor moveWithCells="1">
                  <from>
                    <xdr:col>5</xdr:col>
                    <xdr:colOff>19050</xdr:colOff>
                    <xdr:row>5</xdr:row>
                    <xdr:rowOff>19050</xdr:rowOff>
                  </from>
                  <to>
                    <xdr:col>5</xdr:col>
                    <xdr:colOff>3352800</xdr:colOff>
                    <xdr:row>5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2" r:id="rId5" name="Check Box 8">
              <controlPr defaultSize="0" autoFill="0" autoLine="0" autoPict="0" altText="">
                <anchor moveWithCells="1">
                  <from>
                    <xdr:col>3</xdr:col>
                    <xdr:colOff>9525</xdr:colOff>
                    <xdr:row>15</xdr:row>
                    <xdr:rowOff>28575</xdr:rowOff>
                  </from>
                  <to>
                    <xdr:col>3</xdr:col>
                    <xdr:colOff>447675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1" r:id="rId6" name="Drop Down 57">
              <controlPr defaultSize="0" autoLine="0" autoPict="0">
                <anchor moveWithCells="1">
                  <from>
                    <xdr:col>5</xdr:col>
                    <xdr:colOff>19050</xdr:colOff>
                    <xdr:row>6</xdr:row>
                    <xdr:rowOff>19050</xdr:rowOff>
                  </from>
                  <to>
                    <xdr:col>5</xdr:col>
                    <xdr:colOff>3352800</xdr:colOff>
                    <xdr:row>6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2" r:id="rId7" name="Drop Down 58">
              <controlPr defaultSize="0" autoLine="0" autoPict="0">
                <anchor moveWithCells="1">
                  <from>
                    <xdr:col>5</xdr:col>
                    <xdr:colOff>19050</xdr:colOff>
                    <xdr:row>7</xdr:row>
                    <xdr:rowOff>19050</xdr:rowOff>
                  </from>
                  <to>
                    <xdr:col>5</xdr:col>
                    <xdr:colOff>3352800</xdr:colOff>
                    <xdr:row>7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3" r:id="rId8" name="Drop Down 59">
              <controlPr defaultSize="0" autoLine="0" autoPict="0">
                <anchor moveWithCells="1">
                  <from>
                    <xdr:col>5</xdr:col>
                    <xdr:colOff>19050</xdr:colOff>
                    <xdr:row>8</xdr:row>
                    <xdr:rowOff>19050</xdr:rowOff>
                  </from>
                  <to>
                    <xdr:col>5</xdr:col>
                    <xdr:colOff>3352800</xdr:colOff>
                    <xdr:row>8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4" r:id="rId9" name="Drop Down 60">
              <controlPr defaultSize="0" autoLine="0" autoPict="0">
                <anchor moveWithCells="1">
                  <from>
                    <xdr:col>5</xdr:col>
                    <xdr:colOff>19050</xdr:colOff>
                    <xdr:row>9</xdr:row>
                    <xdr:rowOff>19050</xdr:rowOff>
                  </from>
                  <to>
                    <xdr:col>5</xdr:col>
                    <xdr:colOff>3352800</xdr:colOff>
                    <xdr:row>9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5" r:id="rId10" name="Drop Down 61">
              <controlPr defaultSize="0" autoLine="0" autoPict="0">
                <anchor moveWithCells="1">
                  <from>
                    <xdr:col>5</xdr:col>
                    <xdr:colOff>19050</xdr:colOff>
                    <xdr:row>10</xdr:row>
                    <xdr:rowOff>19050</xdr:rowOff>
                  </from>
                  <to>
                    <xdr:col>5</xdr:col>
                    <xdr:colOff>3352800</xdr:colOff>
                    <xdr:row>10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6" r:id="rId11" name="Drop Down 62">
              <controlPr defaultSize="0" autoLine="0" autoPict="0">
                <anchor moveWithCells="1">
                  <from>
                    <xdr:col>5</xdr:col>
                    <xdr:colOff>19050</xdr:colOff>
                    <xdr:row>11</xdr:row>
                    <xdr:rowOff>19050</xdr:rowOff>
                  </from>
                  <to>
                    <xdr:col>5</xdr:col>
                    <xdr:colOff>3352800</xdr:colOff>
                    <xdr:row>11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0" r:id="rId12" name="Check Box 66">
              <controlPr defaultSize="0" autoFill="0" autoLine="0" autoPict="0" altText="">
                <anchor moveWithCells="1">
                  <from>
                    <xdr:col>3</xdr:col>
                    <xdr:colOff>9525</xdr:colOff>
                    <xdr:row>16</xdr:row>
                    <xdr:rowOff>28575</xdr:rowOff>
                  </from>
                  <to>
                    <xdr:col>3</xdr:col>
                    <xdr:colOff>447675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1" r:id="rId13" name="Check Box 67">
              <controlPr defaultSize="0" autoFill="0" autoLine="0" autoPict="0" altText="">
                <anchor moveWithCells="1">
                  <from>
                    <xdr:col>3</xdr:col>
                    <xdr:colOff>9525</xdr:colOff>
                    <xdr:row>17</xdr:row>
                    <xdr:rowOff>28575</xdr:rowOff>
                  </from>
                  <to>
                    <xdr:col>3</xdr:col>
                    <xdr:colOff>447675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2" r:id="rId14" name="Check Box 68">
              <controlPr defaultSize="0" autoFill="0" autoLine="0" autoPict="0" altText="">
                <anchor moveWithCells="1">
                  <from>
                    <xdr:col>3</xdr:col>
                    <xdr:colOff>9525</xdr:colOff>
                    <xdr:row>18</xdr:row>
                    <xdr:rowOff>28575</xdr:rowOff>
                  </from>
                  <to>
                    <xdr:col>3</xdr:col>
                    <xdr:colOff>447675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3" r:id="rId15" name="Check Box 69">
              <controlPr defaultSize="0" autoFill="0" autoLine="0" autoPict="0" altText="">
                <anchor moveWithCells="1">
                  <from>
                    <xdr:col>3</xdr:col>
                    <xdr:colOff>9525</xdr:colOff>
                    <xdr:row>19</xdr:row>
                    <xdr:rowOff>28575</xdr:rowOff>
                  </from>
                  <to>
                    <xdr:col>3</xdr:col>
                    <xdr:colOff>447675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4" r:id="rId16" name="Check Box 70">
              <controlPr defaultSize="0" autoFill="0" autoLine="0" autoPict="0" altText="">
                <anchor moveWithCells="1">
                  <from>
                    <xdr:col>3</xdr:col>
                    <xdr:colOff>9525</xdr:colOff>
                    <xdr:row>20</xdr:row>
                    <xdr:rowOff>28575</xdr:rowOff>
                  </from>
                  <to>
                    <xdr:col>3</xdr:col>
                    <xdr:colOff>447675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5" r:id="rId17" name="Check Box 71">
              <controlPr defaultSize="0" autoFill="0" autoLine="0" autoPict="0" altText="">
                <anchor moveWithCells="1">
                  <from>
                    <xdr:col>3</xdr:col>
                    <xdr:colOff>9525</xdr:colOff>
                    <xdr:row>21</xdr:row>
                    <xdr:rowOff>28575</xdr:rowOff>
                  </from>
                  <to>
                    <xdr:col>3</xdr:col>
                    <xdr:colOff>447675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6" r:id="rId18" name="Check Box 72">
              <controlPr defaultSize="0" autoFill="0" autoLine="0" autoPict="0" altText="">
                <anchor moveWithCells="1">
                  <from>
                    <xdr:col>3</xdr:col>
                    <xdr:colOff>9525</xdr:colOff>
                    <xdr:row>22</xdr:row>
                    <xdr:rowOff>28575</xdr:rowOff>
                  </from>
                  <to>
                    <xdr:col>3</xdr:col>
                    <xdr:colOff>447675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7" r:id="rId19" name="Check Box 73">
              <controlPr defaultSize="0" autoFill="0" autoLine="0" autoPict="0" altText="">
                <anchor moveWithCells="1">
                  <from>
                    <xdr:col>3</xdr:col>
                    <xdr:colOff>9525</xdr:colOff>
                    <xdr:row>23</xdr:row>
                    <xdr:rowOff>28575</xdr:rowOff>
                  </from>
                  <to>
                    <xdr:col>3</xdr:col>
                    <xdr:colOff>447675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8" r:id="rId20" name="Check Box 74">
              <controlPr defaultSize="0" autoFill="0" autoLine="0" autoPict="0" altText="">
                <anchor moveWithCells="1">
                  <from>
                    <xdr:col>3</xdr:col>
                    <xdr:colOff>9525</xdr:colOff>
                    <xdr:row>24</xdr:row>
                    <xdr:rowOff>28575</xdr:rowOff>
                  </from>
                  <to>
                    <xdr:col>3</xdr:col>
                    <xdr:colOff>447675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9" r:id="rId21" name="Check Box 75">
              <controlPr defaultSize="0" autoFill="0" autoLine="0" autoPict="0" altText="">
                <anchor moveWithCells="1">
                  <from>
                    <xdr:col>3</xdr:col>
                    <xdr:colOff>9525</xdr:colOff>
                    <xdr:row>25</xdr:row>
                    <xdr:rowOff>28575</xdr:rowOff>
                  </from>
                  <to>
                    <xdr:col>3</xdr:col>
                    <xdr:colOff>447675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0" r:id="rId22" name="Check Box 76">
              <controlPr defaultSize="0" autoFill="0" autoLine="0" autoPict="0" altText="">
                <anchor moveWithCells="1">
                  <from>
                    <xdr:col>3</xdr:col>
                    <xdr:colOff>9525</xdr:colOff>
                    <xdr:row>26</xdr:row>
                    <xdr:rowOff>28575</xdr:rowOff>
                  </from>
                  <to>
                    <xdr:col>3</xdr:col>
                    <xdr:colOff>447675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1" r:id="rId23" name="Check Box 77">
              <controlPr defaultSize="0" autoFill="0" autoLine="0" autoPict="0" altText="">
                <anchor moveWithCells="1">
                  <from>
                    <xdr:col>3</xdr:col>
                    <xdr:colOff>9525</xdr:colOff>
                    <xdr:row>27</xdr:row>
                    <xdr:rowOff>28575</xdr:rowOff>
                  </from>
                  <to>
                    <xdr:col>3</xdr:col>
                    <xdr:colOff>447675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2" r:id="rId24" name="Check Box 78">
              <controlPr defaultSize="0" autoFill="0" autoLine="0" autoPict="0" altText="">
                <anchor moveWithCells="1">
                  <from>
                    <xdr:col>3</xdr:col>
                    <xdr:colOff>9525</xdr:colOff>
                    <xdr:row>28</xdr:row>
                    <xdr:rowOff>28575</xdr:rowOff>
                  </from>
                  <to>
                    <xdr:col>3</xdr:col>
                    <xdr:colOff>447675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3" r:id="rId25" name="Check Box 79">
              <controlPr defaultSize="0" autoFill="0" autoLine="0" autoPict="0" altText="">
                <anchor moveWithCells="1">
                  <from>
                    <xdr:col>4</xdr:col>
                    <xdr:colOff>9525</xdr:colOff>
                    <xdr:row>15</xdr:row>
                    <xdr:rowOff>28575</xdr:rowOff>
                  </from>
                  <to>
                    <xdr:col>4</xdr:col>
                    <xdr:colOff>447675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4" r:id="rId26" name="Check Box 80">
              <controlPr defaultSize="0" autoFill="0" autoLine="0" autoPict="0" altText="">
                <anchor moveWithCells="1">
                  <from>
                    <xdr:col>4</xdr:col>
                    <xdr:colOff>9525</xdr:colOff>
                    <xdr:row>16</xdr:row>
                    <xdr:rowOff>28575</xdr:rowOff>
                  </from>
                  <to>
                    <xdr:col>4</xdr:col>
                    <xdr:colOff>447675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5" r:id="rId27" name="Check Box 81">
              <controlPr defaultSize="0" autoFill="0" autoLine="0" autoPict="0" altText="">
                <anchor moveWithCells="1">
                  <from>
                    <xdr:col>4</xdr:col>
                    <xdr:colOff>9525</xdr:colOff>
                    <xdr:row>17</xdr:row>
                    <xdr:rowOff>28575</xdr:rowOff>
                  </from>
                  <to>
                    <xdr:col>4</xdr:col>
                    <xdr:colOff>447675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6" r:id="rId28" name="Check Box 82">
              <controlPr defaultSize="0" autoFill="0" autoLine="0" autoPict="0" altText="">
                <anchor moveWithCells="1">
                  <from>
                    <xdr:col>4</xdr:col>
                    <xdr:colOff>9525</xdr:colOff>
                    <xdr:row>18</xdr:row>
                    <xdr:rowOff>28575</xdr:rowOff>
                  </from>
                  <to>
                    <xdr:col>4</xdr:col>
                    <xdr:colOff>447675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7" r:id="rId29" name="Check Box 83">
              <controlPr defaultSize="0" autoFill="0" autoLine="0" autoPict="0" altText="">
                <anchor moveWithCells="1">
                  <from>
                    <xdr:col>4</xdr:col>
                    <xdr:colOff>9525</xdr:colOff>
                    <xdr:row>20</xdr:row>
                    <xdr:rowOff>28575</xdr:rowOff>
                  </from>
                  <to>
                    <xdr:col>4</xdr:col>
                    <xdr:colOff>447675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8" r:id="rId30" name="Check Box 84">
              <controlPr defaultSize="0" autoFill="0" autoLine="0" autoPict="0" altText="">
                <anchor moveWithCells="1">
                  <from>
                    <xdr:col>4</xdr:col>
                    <xdr:colOff>9525</xdr:colOff>
                    <xdr:row>21</xdr:row>
                    <xdr:rowOff>28575</xdr:rowOff>
                  </from>
                  <to>
                    <xdr:col>4</xdr:col>
                    <xdr:colOff>447675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9" r:id="rId31" name="Check Box 85">
              <controlPr defaultSize="0" autoFill="0" autoLine="0" autoPict="0" altText="">
                <anchor moveWithCells="1">
                  <from>
                    <xdr:col>4</xdr:col>
                    <xdr:colOff>9525</xdr:colOff>
                    <xdr:row>22</xdr:row>
                    <xdr:rowOff>28575</xdr:rowOff>
                  </from>
                  <to>
                    <xdr:col>4</xdr:col>
                    <xdr:colOff>447675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0" r:id="rId32" name="Check Box 86">
              <controlPr defaultSize="0" autoFill="0" autoLine="0" autoPict="0" altText="">
                <anchor moveWithCells="1">
                  <from>
                    <xdr:col>4</xdr:col>
                    <xdr:colOff>9525</xdr:colOff>
                    <xdr:row>23</xdr:row>
                    <xdr:rowOff>28575</xdr:rowOff>
                  </from>
                  <to>
                    <xdr:col>4</xdr:col>
                    <xdr:colOff>447675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1" r:id="rId33" name="Check Box 87">
              <controlPr defaultSize="0" autoFill="0" autoLine="0" autoPict="0" altText="">
                <anchor moveWithCells="1">
                  <from>
                    <xdr:col>4</xdr:col>
                    <xdr:colOff>9525</xdr:colOff>
                    <xdr:row>24</xdr:row>
                    <xdr:rowOff>28575</xdr:rowOff>
                  </from>
                  <to>
                    <xdr:col>4</xdr:col>
                    <xdr:colOff>447675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2" r:id="rId34" name="Check Box 88">
              <controlPr defaultSize="0" autoFill="0" autoLine="0" autoPict="0" altText="">
                <anchor moveWithCells="1">
                  <from>
                    <xdr:col>4</xdr:col>
                    <xdr:colOff>9525</xdr:colOff>
                    <xdr:row>25</xdr:row>
                    <xdr:rowOff>28575</xdr:rowOff>
                  </from>
                  <to>
                    <xdr:col>4</xdr:col>
                    <xdr:colOff>447675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3" r:id="rId35" name="Check Box 89">
              <controlPr defaultSize="0" autoFill="0" autoLine="0" autoPict="0" altText="">
                <anchor moveWithCells="1">
                  <from>
                    <xdr:col>4</xdr:col>
                    <xdr:colOff>9525</xdr:colOff>
                    <xdr:row>26</xdr:row>
                    <xdr:rowOff>28575</xdr:rowOff>
                  </from>
                  <to>
                    <xdr:col>4</xdr:col>
                    <xdr:colOff>447675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4" r:id="rId36" name="Check Box 90">
              <controlPr defaultSize="0" autoFill="0" autoLine="0" autoPict="0" altText="">
                <anchor moveWithCells="1">
                  <from>
                    <xdr:col>4</xdr:col>
                    <xdr:colOff>9525</xdr:colOff>
                    <xdr:row>27</xdr:row>
                    <xdr:rowOff>28575</xdr:rowOff>
                  </from>
                  <to>
                    <xdr:col>4</xdr:col>
                    <xdr:colOff>447675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5" r:id="rId37" name="Check Box 91">
              <controlPr defaultSize="0" autoFill="0" autoLine="0" autoPict="0" altText="">
                <anchor moveWithCells="1">
                  <from>
                    <xdr:col>4</xdr:col>
                    <xdr:colOff>9525</xdr:colOff>
                    <xdr:row>28</xdr:row>
                    <xdr:rowOff>28575</xdr:rowOff>
                  </from>
                  <to>
                    <xdr:col>4</xdr:col>
                    <xdr:colOff>447675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6" r:id="rId38" name="Check Box 92">
              <controlPr defaultSize="0" autoFill="0" autoLine="0" autoPict="0" altText="">
                <anchor moveWithCells="1">
                  <from>
                    <xdr:col>5</xdr:col>
                    <xdr:colOff>9525</xdr:colOff>
                    <xdr:row>14</xdr:row>
                    <xdr:rowOff>28575</xdr:rowOff>
                  </from>
                  <to>
                    <xdr:col>5</xdr:col>
                    <xdr:colOff>447675</xdr:colOff>
                    <xdr:row>14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7" r:id="rId39" name="Check Box 93">
              <controlPr defaultSize="0" autoFill="0" autoLine="0" autoPict="0" altText="">
                <anchor moveWithCells="1">
                  <from>
                    <xdr:col>5</xdr:col>
                    <xdr:colOff>9525</xdr:colOff>
                    <xdr:row>15</xdr:row>
                    <xdr:rowOff>28575</xdr:rowOff>
                  </from>
                  <to>
                    <xdr:col>5</xdr:col>
                    <xdr:colOff>447675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8" r:id="rId40" name="Check Box 94">
              <controlPr defaultSize="0" autoFill="0" autoLine="0" autoPict="0" altText="">
                <anchor moveWithCells="1">
                  <from>
                    <xdr:col>5</xdr:col>
                    <xdr:colOff>9525</xdr:colOff>
                    <xdr:row>17</xdr:row>
                    <xdr:rowOff>28575</xdr:rowOff>
                  </from>
                  <to>
                    <xdr:col>5</xdr:col>
                    <xdr:colOff>447675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9" r:id="rId41" name="Check Box 95">
              <controlPr defaultSize="0" autoFill="0" autoLine="0" autoPict="0" altText="">
                <anchor moveWithCells="1">
                  <from>
                    <xdr:col>5</xdr:col>
                    <xdr:colOff>9525</xdr:colOff>
                    <xdr:row>18</xdr:row>
                    <xdr:rowOff>28575</xdr:rowOff>
                  </from>
                  <to>
                    <xdr:col>5</xdr:col>
                    <xdr:colOff>447675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0" r:id="rId42" name="Check Box 96">
              <controlPr defaultSize="0" autoFill="0" autoLine="0" autoPict="0" altText="">
                <anchor moveWithCells="1">
                  <from>
                    <xdr:col>5</xdr:col>
                    <xdr:colOff>9525</xdr:colOff>
                    <xdr:row>19</xdr:row>
                    <xdr:rowOff>28575</xdr:rowOff>
                  </from>
                  <to>
                    <xdr:col>5</xdr:col>
                    <xdr:colOff>447675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1" r:id="rId43" name="Check Box 97">
              <controlPr defaultSize="0" autoFill="0" autoLine="0" autoPict="0" altText="">
                <anchor moveWithCells="1">
                  <from>
                    <xdr:col>5</xdr:col>
                    <xdr:colOff>9525</xdr:colOff>
                    <xdr:row>20</xdr:row>
                    <xdr:rowOff>28575</xdr:rowOff>
                  </from>
                  <to>
                    <xdr:col>5</xdr:col>
                    <xdr:colOff>447675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2" r:id="rId44" name="Check Box 98">
              <controlPr defaultSize="0" autoFill="0" autoLine="0" autoPict="0" altText="">
                <anchor moveWithCells="1">
                  <from>
                    <xdr:col>5</xdr:col>
                    <xdr:colOff>9525</xdr:colOff>
                    <xdr:row>21</xdr:row>
                    <xdr:rowOff>28575</xdr:rowOff>
                  </from>
                  <to>
                    <xdr:col>5</xdr:col>
                    <xdr:colOff>447675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3" r:id="rId45" name="Check Box 99">
              <controlPr defaultSize="0" autoFill="0" autoLine="0" autoPict="0" altText="">
                <anchor moveWithCells="1">
                  <from>
                    <xdr:col>5</xdr:col>
                    <xdr:colOff>9525</xdr:colOff>
                    <xdr:row>22</xdr:row>
                    <xdr:rowOff>28575</xdr:rowOff>
                  </from>
                  <to>
                    <xdr:col>5</xdr:col>
                    <xdr:colOff>447675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4" r:id="rId46" name="Check Box 100">
              <controlPr defaultSize="0" autoFill="0" autoLine="0" autoPict="0" altText="">
                <anchor moveWithCells="1">
                  <from>
                    <xdr:col>5</xdr:col>
                    <xdr:colOff>9525</xdr:colOff>
                    <xdr:row>24</xdr:row>
                    <xdr:rowOff>28575</xdr:rowOff>
                  </from>
                  <to>
                    <xdr:col>5</xdr:col>
                    <xdr:colOff>447675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5" r:id="rId47" name="Check Box 101">
              <controlPr defaultSize="0" autoFill="0" autoLine="0" autoPict="0" altText="">
                <anchor moveWithCells="1">
                  <from>
                    <xdr:col>5</xdr:col>
                    <xdr:colOff>9525</xdr:colOff>
                    <xdr:row>25</xdr:row>
                    <xdr:rowOff>28575</xdr:rowOff>
                  </from>
                  <to>
                    <xdr:col>5</xdr:col>
                    <xdr:colOff>447675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6" r:id="rId48" name="Check Box 102">
              <controlPr defaultSize="0" autoFill="0" autoLine="0" autoPict="0" altText="">
                <anchor moveWithCells="1">
                  <from>
                    <xdr:col>5</xdr:col>
                    <xdr:colOff>9525</xdr:colOff>
                    <xdr:row>27</xdr:row>
                    <xdr:rowOff>28575</xdr:rowOff>
                  </from>
                  <to>
                    <xdr:col>5</xdr:col>
                    <xdr:colOff>447675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7" r:id="rId49" name="Check Box 103">
              <controlPr defaultSize="0" autoFill="0" autoLine="0" autoPict="0" altText="">
                <anchor moveWithCells="1">
                  <from>
                    <xdr:col>5</xdr:col>
                    <xdr:colOff>9525</xdr:colOff>
                    <xdr:row>28</xdr:row>
                    <xdr:rowOff>28575</xdr:rowOff>
                  </from>
                  <to>
                    <xdr:col>5</xdr:col>
                    <xdr:colOff>447675</xdr:colOff>
                    <xdr:row>29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5">
    <tabColor rgb="FF00FF00"/>
  </sheetPr>
  <dimension ref="A1:Q29"/>
  <sheetViews>
    <sheetView showGridLines="0" showRowColHeaders="0" workbookViewId="0">
      <selection activeCell="B2" sqref="B2"/>
    </sheetView>
  </sheetViews>
  <sheetFormatPr defaultRowHeight="15" x14ac:dyDescent="0.25"/>
  <cols>
    <col min="1" max="1" width="5.7109375" style="24" customWidth="1"/>
    <col min="2" max="2" width="16.7109375" style="24" customWidth="1"/>
    <col min="3" max="3" width="5.7109375" style="24" customWidth="1"/>
    <col min="4" max="6" width="50.7109375" style="24" customWidth="1"/>
    <col min="7" max="7" width="99.7109375" style="24" customWidth="1"/>
    <col min="8" max="11" width="4.7109375" style="24" hidden="1" customWidth="1"/>
    <col min="12" max="18" width="0" style="24" hidden="1" customWidth="1"/>
    <col min="19" max="16384" width="9.140625" style="24"/>
  </cols>
  <sheetData>
    <row r="1" spans="1:10" ht="15.75" thickBot="1" x14ac:dyDescent="0.3"/>
    <row r="2" spans="1:10" ht="33" customHeight="1" thickBot="1" x14ac:dyDescent="0.3">
      <c r="B2" s="5" t="s">
        <v>59</v>
      </c>
      <c r="D2" s="225" t="s">
        <v>131</v>
      </c>
      <c r="E2" s="226"/>
      <c r="F2" s="227"/>
    </row>
    <row r="3" spans="1:10" ht="33" customHeight="1" thickBot="1" x14ac:dyDescent="0.3">
      <c r="B3" s="22" t="s">
        <v>76</v>
      </c>
      <c r="D3" s="228"/>
      <c r="E3" s="229"/>
      <c r="F3" s="230"/>
    </row>
    <row r="4" spans="1:10" ht="21.75" customHeight="1" x14ac:dyDescent="0.25">
      <c r="B4" s="93"/>
      <c r="D4" s="231" t="s">
        <v>222</v>
      </c>
      <c r="E4" s="232"/>
      <c r="F4" s="232"/>
    </row>
    <row r="5" spans="1:10" ht="21.95" customHeight="1" x14ac:dyDescent="0.25">
      <c r="D5" s="102" t="s">
        <v>81</v>
      </c>
      <c r="E5" s="102" t="s">
        <v>58</v>
      </c>
      <c r="F5" s="102" t="s">
        <v>219</v>
      </c>
    </row>
    <row r="6" spans="1:10" ht="44.1" customHeight="1" x14ac:dyDescent="0.25">
      <c r="A6" s="135" t="s">
        <v>437</v>
      </c>
      <c r="B6" s="136" t="s">
        <v>436</v>
      </c>
      <c r="C6" s="109" t="s">
        <v>395</v>
      </c>
      <c r="D6" s="103" t="s">
        <v>273</v>
      </c>
      <c r="E6" s="104"/>
      <c r="F6" s="105"/>
      <c r="H6" s="24" t="s">
        <v>256</v>
      </c>
      <c r="J6" s="24">
        <v>1</v>
      </c>
    </row>
    <row r="7" spans="1:10" ht="44.1" customHeight="1" x14ac:dyDescent="0.25">
      <c r="A7" s="135" t="s">
        <v>439</v>
      </c>
      <c r="B7" s="136" t="s">
        <v>438</v>
      </c>
      <c r="C7" s="109" t="s">
        <v>395</v>
      </c>
      <c r="D7" s="103" t="s">
        <v>271</v>
      </c>
      <c r="E7" s="104"/>
      <c r="F7" s="105"/>
      <c r="H7" s="24" t="s">
        <v>255</v>
      </c>
    </row>
    <row r="8" spans="1:10" ht="44.1" customHeight="1" x14ac:dyDescent="0.25">
      <c r="C8" s="109" t="s">
        <v>395</v>
      </c>
      <c r="D8" s="137" t="s">
        <v>535</v>
      </c>
      <c r="E8" s="104"/>
      <c r="F8" s="105"/>
      <c r="H8" s="24" t="s">
        <v>254</v>
      </c>
    </row>
    <row r="9" spans="1:10" ht="44.1" customHeight="1" x14ac:dyDescent="0.25">
      <c r="C9" s="109" t="s">
        <v>395</v>
      </c>
      <c r="D9" s="137" t="s">
        <v>464</v>
      </c>
      <c r="E9" s="104"/>
      <c r="F9" s="104"/>
    </row>
    <row r="10" spans="1:10" ht="44.1" customHeight="1" x14ac:dyDescent="0.25">
      <c r="C10" s="109" t="s">
        <v>395</v>
      </c>
      <c r="D10" s="103" t="s">
        <v>272</v>
      </c>
      <c r="E10" s="104"/>
      <c r="F10" s="104"/>
    </row>
    <row r="11" spans="1:10" ht="44.1" customHeight="1" x14ac:dyDescent="0.25">
      <c r="C11" s="109" t="s">
        <v>284</v>
      </c>
      <c r="D11" s="137" t="s">
        <v>465</v>
      </c>
      <c r="E11" s="104"/>
      <c r="F11" s="105"/>
    </row>
    <row r="12" spans="1:10" ht="44.1" customHeight="1" x14ac:dyDescent="0.25">
      <c r="C12" s="109" t="s">
        <v>284</v>
      </c>
      <c r="D12" s="137" t="s">
        <v>466</v>
      </c>
      <c r="E12" s="104"/>
      <c r="F12" s="105"/>
    </row>
    <row r="13" spans="1:10" ht="44.1" customHeight="1" x14ac:dyDescent="0.25">
      <c r="C13" s="109" t="s">
        <v>284</v>
      </c>
      <c r="D13" s="137" t="s">
        <v>536</v>
      </c>
      <c r="E13" s="104"/>
      <c r="F13" s="105"/>
    </row>
    <row r="14" spans="1:10" ht="44.1" customHeight="1" x14ac:dyDescent="0.25">
      <c r="C14" s="109" t="s">
        <v>284</v>
      </c>
      <c r="D14" s="137" t="s">
        <v>537</v>
      </c>
      <c r="E14" s="104"/>
      <c r="F14" s="105"/>
    </row>
    <row r="15" spans="1:10" ht="21.75" customHeight="1" x14ac:dyDescent="0.25">
      <c r="B15" s="93"/>
      <c r="D15" s="233" t="s">
        <v>451</v>
      </c>
      <c r="E15" s="233"/>
      <c r="F15" s="233"/>
    </row>
    <row r="16" spans="1:10" ht="21.95" customHeight="1" x14ac:dyDescent="0.25">
      <c r="D16" s="234" t="s">
        <v>253</v>
      </c>
      <c r="E16" s="234"/>
      <c r="F16" s="234"/>
    </row>
    <row r="17" spans="4:17" ht="24.95" customHeight="1" x14ac:dyDescent="0.25">
      <c r="D17" s="100" t="s">
        <v>193</v>
      </c>
      <c r="E17" s="100" t="s">
        <v>475</v>
      </c>
      <c r="F17" s="100" t="s">
        <v>191</v>
      </c>
      <c r="I17" s="161"/>
      <c r="L17" s="130" t="b">
        <v>0</v>
      </c>
      <c r="M17" s="127" t="b">
        <v>0</v>
      </c>
      <c r="N17" s="127" t="b">
        <v>0</v>
      </c>
    </row>
    <row r="18" spans="4:17" ht="24.95" customHeight="1" x14ac:dyDescent="0.25">
      <c r="D18" s="100" t="s">
        <v>467</v>
      </c>
      <c r="E18" s="100" t="s">
        <v>473</v>
      </c>
      <c r="F18" s="100" t="s">
        <v>143</v>
      </c>
      <c r="L18" s="130" t="b">
        <v>0</v>
      </c>
      <c r="M18" s="127" t="b">
        <v>0</v>
      </c>
      <c r="N18" s="127" t="b">
        <v>0</v>
      </c>
    </row>
    <row r="19" spans="4:17" ht="24.95" customHeight="1" x14ac:dyDescent="0.25">
      <c r="D19" s="99" t="s">
        <v>481</v>
      </c>
      <c r="E19" s="100" t="s">
        <v>472</v>
      </c>
      <c r="F19" s="100" t="s">
        <v>171</v>
      </c>
      <c r="L19" s="130" t="b">
        <v>0</v>
      </c>
      <c r="M19" s="127" t="b">
        <v>0</v>
      </c>
      <c r="N19" s="127" t="b">
        <v>0</v>
      </c>
    </row>
    <row r="20" spans="4:17" ht="24.95" customHeight="1" x14ac:dyDescent="0.25">
      <c r="D20" s="100" t="s">
        <v>477</v>
      </c>
      <c r="E20" s="100" t="s">
        <v>474</v>
      </c>
      <c r="F20" s="100" t="s">
        <v>192</v>
      </c>
      <c r="L20" s="130" t="b">
        <v>0</v>
      </c>
      <c r="M20" s="127" t="b">
        <v>0</v>
      </c>
      <c r="N20" s="127" t="b">
        <v>0</v>
      </c>
    </row>
    <row r="21" spans="4:17" ht="24.95" customHeight="1" x14ac:dyDescent="0.25">
      <c r="D21" s="100" t="s">
        <v>479</v>
      </c>
      <c r="E21" s="99" t="s">
        <v>274</v>
      </c>
      <c r="F21" s="100" t="s">
        <v>172</v>
      </c>
      <c r="L21" s="130" t="b">
        <v>0</v>
      </c>
      <c r="M21" s="127" t="b">
        <v>0</v>
      </c>
      <c r="N21" s="127" t="b">
        <v>0</v>
      </c>
    </row>
    <row r="22" spans="4:17" ht="24.95" customHeight="1" x14ac:dyDescent="0.25">
      <c r="D22" s="100" t="s">
        <v>469</v>
      </c>
      <c r="E22" s="100" t="s">
        <v>468</v>
      </c>
      <c r="F22" s="100" t="s">
        <v>540</v>
      </c>
      <c r="L22" s="130" t="b">
        <v>0</v>
      </c>
      <c r="M22" s="127" t="b">
        <v>0</v>
      </c>
      <c r="N22" s="127" t="b">
        <v>0</v>
      </c>
    </row>
    <row r="23" spans="4:17" ht="24.95" customHeight="1" x14ac:dyDescent="0.25">
      <c r="D23" s="100" t="s">
        <v>478</v>
      </c>
      <c r="E23" s="100" t="s">
        <v>173</v>
      </c>
      <c r="F23" s="100" t="s">
        <v>541</v>
      </c>
      <c r="L23" s="130" t="b">
        <v>0</v>
      </c>
      <c r="M23" s="127" t="b">
        <v>0</v>
      </c>
      <c r="N23" s="127" t="b">
        <v>0</v>
      </c>
    </row>
    <row r="24" spans="4:17" ht="24.95" customHeight="1" x14ac:dyDescent="0.25">
      <c r="D24" s="100" t="s">
        <v>470</v>
      </c>
      <c r="E24" s="100" t="s">
        <v>538</v>
      </c>
      <c r="F24" s="100" t="s">
        <v>542</v>
      </c>
      <c r="L24" s="131" t="b">
        <v>0</v>
      </c>
      <c r="M24" s="128" t="b">
        <v>0</v>
      </c>
      <c r="N24" s="128" t="b">
        <v>0</v>
      </c>
    </row>
    <row r="25" spans="4:17" ht="24.95" customHeight="1" x14ac:dyDescent="0.25">
      <c r="D25" s="100" t="s">
        <v>471</v>
      </c>
      <c r="E25" s="100" t="s">
        <v>539</v>
      </c>
      <c r="L25" s="131" t="b">
        <v>0</v>
      </c>
      <c r="M25" s="128" t="b">
        <v>0</v>
      </c>
      <c r="N25" s="128" t="b">
        <v>0</v>
      </c>
    </row>
    <row r="26" spans="4:17" ht="24.95" customHeight="1" x14ac:dyDescent="0.25">
      <c r="D26" s="100" t="s">
        <v>480</v>
      </c>
      <c r="E26" s="100" t="s">
        <v>190</v>
      </c>
      <c r="L26" s="132" t="b">
        <v>0</v>
      </c>
      <c r="M26" s="129" t="b">
        <v>0</v>
      </c>
      <c r="N26" s="128" t="b">
        <v>0</v>
      </c>
    </row>
    <row r="27" spans="4:17" ht="24.95" customHeight="1" thickBot="1" x14ac:dyDescent="0.3">
      <c r="H27" s="23"/>
      <c r="I27" s="24" t="s">
        <v>663</v>
      </c>
      <c r="J27" s="149">
        <f>COUNTIF(J1:J26, "4")+O28</f>
        <v>0</v>
      </c>
      <c r="M27" s="129"/>
      <c r="N27" s="128"/>
      <c r="P27" s="23"/>
      <c r="Q27" s="23"/>
    </row>
    <row r="28" spans="4:17" ht="24.95" customHeight="1" thickBot="1" x14ac:dyDescent="0.3">
      <c r="I28" s="24" t="s">
        <v>435</v>
      </c>
      <c r="J28" s="148">
        <f>COUNTIF(J1:J26, "2")</f>
        <v>0</v>
      </c>
      <c r="L28" s="133">
        <f>COUNTIF(L3:L26, "ИСТИНА")</f>
        <v>0</v>
      </c>
      <c r="M28" s="133">
        <f>COUNTIF(M3:M26, "ИСТИНА")</f>
        <v>0</v>
      </c>
      <c r="N28" s="133">
        <f>COUNTIF(N3:N26, "ИСТИНА")</f>
        <v>0</v>
      </c>
      <c r="O28" s="147">
        <f>ROUNDDOWN(SUM(L28:N28)/5,0)</f>
        <v>0</v>
      </c>
      <c r="Q28" s="175">
        <f>SUM(L28:N28)+J27</f>
        <v>0</v>
      </c>
    </row>
    <row r="29" spans="4:17" s="23" customFormat="1" ht="81.75" customHeight="1" thickBot="1" x14ac:dyDescent="0.3">
      <c r="D29" s="143" t="s">
        <v>551</v>
      </c>
      <c r="E29" s="235"/>
      <c r="F29" s="236"/>
      <c r="H29" s="24"/>
      <c r="I29" s="24"/>
      <c r="J29" s="24"/>
      <c r="K29" s="24"/>
      <c r="L29" s="24"/>
      <c r="M29" s="24"/>
      <c r="N29" s="24"/>
      <c r="O29" s="24"/>
      <c r="P29" s="24"/>
      <c r="Q29" s="24"/>
    </row>
  </sheetData>
  <mergeCells count="5">
    <mergeCell ref="D2:F3"/>
    <mergeCell ref="D4:F4"/>
    <mergeCell ref="D15:F15"/>
    <mergeCell ref="D16:F16"/>
    <mergeCell ref="E29:F29"/>
  </mergeCells>
  <dataValidations count="1">
    <dataValidation allowBlank="1" showInputMessage="1" showErrorMessage="1" prompt="нажмите на стрелку справа и выберите ответ из списка" sqref="F11:F13"/>
  </dataValidations>
  <hyperlinks>
    <hyperlink ref="B3" location="'РАБОТА С КЛИЕНТОМ'!A1" display="СЛЕДУЮЩИЙ БЛОК"/>
    <hyperlink ref="B2" location="'&lt;МЕНЮ&gt;'!A1" display="ПЕРЕХОД В ГЛАВНОЕ МЕНЮ"/>
  </hyperlink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1992" r:id="rId4" name="Check Box 8">
              <controlPr defaultSize="0" autoFill="0" autoLine="0" autoPict="0" altText="">
                <anchor moveWithCells="1">
                  <from>
                    <xdr:col>3</xdr:col>
                    <xdr:colOff>9525</xdr:colOff>
                    <xdr:row>16</xdr:row>
                    <xdr:rowOff>28575</xdr:rowOff>
                  </from>
                  <to>
                    <xdr:col>3</xdr:col>
                    <xdr:colOff>447675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93" r:id="rId5" name="Check Box 9">
              <controlPr defaultSize="0" autoFill="0" autoLine="0" autoPict="0" altText="">
                <anchor moveWithCells="1">
                  <from>
                    <xdr:col>3</xdr:col>
                    <xdr:colOff>9525</xdr:colOff>
                    <xdr:row>17</xdr:row>
                    <xdr:rowOff>0</xdr:rowOff>
                  </from>
                  <to>
                    <xdr:col>3</xdr:col>
                    <xdr:colOff>447675</xdr:colOff>
                    <xdr:row>17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96" r:id="rId6" name="Check Box 12">
              <controlPr defaultSize="0" autoFill="0" autoLine="0" autoPict="0" altText="">
                <anchor moveWithCells="1">
                  <from>
                    <xdr:col>3</xdr:col>
                    <xdr:colOff>9525</xdr:colOff>
                    <xdr:row>19</xdr:row>
                    <xdr:rowOff>0</xdr:rowOff>
                  </from>
                  <to>
                    <xdr:col>3</xdr:col>
                    <xdr:colOff>447675</xdr:colOff>
                    <xdr:row>19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98" r:id="rId7" name="Check Box 14">
              <controlPr defaultSize="0" autoFill="0" autoLine="0" autoPict="0" altText="">
                <anchor moveWithCells="1">
                  <from>
                    <xdr:col>3</xdr:col>
                    <xdr:colOff>19050</xdr:colOff>
                    <xdr:row>20</xdr:row>
                    <xdr:rowOff>28575</xdr:rowOff>
                  </from>
                  <to>
                    <xdr:col>3</xdr:col>
                    <xdr:colOff>457200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00" r:id="rId8" name="Check Box 16">
              <controlPr defaultSize="0" autoFill="0" autoLine="0" autoPict="0" altText="">
                <anchor moveWithCells="1">
                  <from>
                    <xdr:col>3</xdr:col>
                    <xdr:colOff>9525</xdr:colOff>
                    <xdr:row>23</xdr:row>
                    <xdr:rowOff>28575</xdr:rowOff>
                  </from>
                  <to>
                    <xdr:col>3</xdr:col>
                    <xdr:colOff>447675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01" r:id="rId9" name="Check Box 17">
              <controlPr defaultSize="0" autoFill="0" autoLine="0" autoPict="0" altText="">
                <anchor moveWithCells="1">
                  <from>
                    <xdr:col>3</xdr:col>
                    <xdr:colOff>9525</xdr:colOff>
                    <xdr:row>24</xdr:row>
                    <xdr:rowOff>0</xdr:rowOff>
                  </from>
                  <to>
                    <xdr:col>3</xdr:col>
                    <xdr:colOff>447675</xdr:colOff>
                    <xdr:row>24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02" r:id="rId10" name="Check Box 18">
              <controlPr defaultSize="0" autoFill="0" autoLine="0" autoPict="0" altText="">
                <anchor moveWithCells="1">
                  <from>
                    <xdr:col>3</xdr:col>
                    <xdr:colOff>9525</xdr:colOff>
                    <xdr:row>25</xdr:row>
                    <xdr:rowOff>28575</xdr:rowOff>
                  </from>
                  <to>
                    <xdr:col>3</xdr:col>
                    <xdr:colOff>447675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03" r:id="rId11" name="Check Box 19">
              <controlPr defaultSize="0" autoFill="0" autoLine="0" autoPict="0" altText="">
                <anchor moveWithCells="1">
                  <from>
                    <xdr:col>4</xdr:col>
                    <xdr:colOff>9525</xdr:colOff>
                    <xdr:row>16</xdr:row>
                    <xdr:rowOff>0</xdr:rowOff>
                  </from>
                  <to>
                    <xdr:col>4</xdr:col>
                    <xdr:colOff>447675</xdr:colOff>
                    <xdr:row>16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05" r:id="rId12" name="Check Box 21">
              <controlPr defaultSize="0" autoFill="0" autoLine="0" autoPict="0" altText="">
                <anchor moveWithCells="1">
                  <from>
                    <xdr:col>4</xdr:col>
                    <xdr:colOff>9525</xdr:colOff>
                    <xdr:row>17</xdr:row>
                    <xdr:rowOff>28575</xdr:rowOff>
                  </from>
                  <to>
                    <xdr:col>4</xdr:col>
                    <xdr:colOff>447675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06" r:id="rId13" name="Check Box 22">
              <controlPr defaultSize="0" autoFill="0" autoLine="0" autoPict="0" altText="">
                <anchor moveWithCells="1">
                  <from>
                    <xdr:col>4</xdr:col>
                    <xdr:colOff>9525</xdr:colOff>
                    <xdr:row>18</xdr:row>
                    <xdr:rowOff>28575</xdr:rowOff>
                  </from>
                  <to>
                    <xdr:col>4</xdr:col>
                    <xdr:colOff>447675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07" r:id="rId14" name="Check Box 23">
              <controlPr defaultSize="0" autoFill="0" autoLine="0" autoPict="0" altText="">
                <anchor moveWithCells="1">
                  <from>
                    <xdr:col>4</xdr:col>
                    <xdr:colOff>9525</xdr:colOff>
                    <xdr:row>19</xdr:row>
                    <xdr:rowOff>28575</xdr:rowOff>
                  </from>
                  <to>
                    <xdr:col>4</xdr:col>
                    <xdr:colOff>447675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14" r:id="rId15" name="Check Box 30">
              <controlPr defaultSize="0" autoFill="0" autoLine="0" autoPict="0" altText="">
                <anchor moveWithCells="1">
                  <from>
                    <xdr:col>4</xdr:col>
                    <xdr:colOff>9525</xdr:colOff>
                    <xdr:row>24</xdr:row>
                    <xdr:rowOff>28575</xdr:rowOff>
                  </from>
                  <to>
                    <xdr:col>4</xdr:col>
                    <xdr:colOff>447675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15" r:id="rId16" name="Check Box 31">
              <controlPr defaultSize="0" autoFill="0" autoLine="0" autoPict="0" altText="">
                <anchor moveWithCells="1">
                  <from>
                    <xdr:col>4</xdr:col>
                    <xdr:colOff>9525</xdr:colOff>
                    <xdr:row>25</xdr:row>
                    <xdr:rowOff>28575</xdr:rowOff>
                  </from>
                  <to>
                    <xdr:col>4</xdr:col>
                    <xdr:colOff>447675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16" r:id="rId17" name="Check Box 32">
              <controlPr defaultSize="0" autoFill="0" autoLine="0" autoPict="0" altText="">
                <anchor moveWithCells="1">
                  <from>
                    <xdr:col>5</xdr:col>
                    <xdr:colOff>9525</xdr:colOff>
                    <xdr:row>16</xdr:row>
                    <xdr:rowOff>28575</xdr:rowOff>
                  </from>
                  <to>
                    <xdr:col>5</xdr:col>
                    <xdr:colOff>447675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17" r:id="rId18" name="Check Box 33">
              <controlPr defaultSize="0" autoFill="0" autoLine="0" autoPict="0" altText="">
                <anchor moveWithCells="1">
                  <from>
                    <xdr:col>5</xdr:col>
                    <xdr:colOff>9525</xdr:colOff>
                    <xdr:row>17</xdr:row>
                    <xdr:rowOff>28575</xdr:rowOff>
                  </from>
                  <to>
                    <xdr:col>5</xdr:col>
                    <xdr:colOff>447675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18" r:id="rId19" name="Check Box 34">
              <controlPr defaultSize="0" autoFill="0" autoLine="0" autoPict="0" altText="">
                <anchor moveWithCells="1">
                  <from>
                    <xdr:col>5</xdr:col>
                    <xdr:colOff>9525</xdr:colOff>
                    <xdr:row>18</xdr:row>
                    <xdr:rowOff>28575</xdr:rowOff>
                  </from>
                  <to>
                    <xdr:col>5</xdr:col>
                    <xdr:colOff>447675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19" r:id="rId20" name="Check Box 35">
              <controlPr defaultSize="0" autoFill="0" autoLine="0" autoPict="0" altText="">
                <anchor moveWithCells="1">
                  <from>
                    <xdr:col>5</xdr:col>
                    <xdr:colOff>9525</xdr:colOff>
                    <xdr:row>19</xdr:row>
                    <xdr:rowOff>28575</xdr:rowOff>
                  </from>
                  <to>
                    <xdr:col>5</xdr:col>
                    <xdr:colOff>447675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20" r:id="rId21" name="Check Box 36">
              <controlPr defaultSize="0" autoFill="0" autoLine="0" autoPict="0" altText="">
                <anchor moveWithCells="1">
                  <from>
                    <xdr:col>5</xdr:col>
                    <xdr:colOff>9525</xdr:colOff>
                    <xdr:row>20</xdr:row>
                    <xdr:rowOff>28575</xdr:rowOff>
                  </from>
                  <to>
                    <xdr:col>5</xdr:col>
                    <xdr:colOff>447675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29" r:id="rId22" name="Drop Down 45">
              <controlPr defaultSize="0" autoLine="0" autoPict="0">
                <anchor moveWithCells="1">
                  <from>
                    <xdr:col>5</xdr:col>
                    <xdr:colOff>19050</xdr:colOff>
                    <xdr:row>5</xdr:row>
                    <xdr:rowOff>19050</xdr:rowOff>
                  </from>
                  <to>
                    <xdr:col>5</xdr:col>
                    <xdr:colOff>3352800</xdr:colOff>
                    <xdr:row>5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30" r:id="rId23" name="Check Box 46">
              <controlPr defaultSize="0" autoFill="0" autoLine="0" autoPict="0" altText="">
                <anchor moveWithCells="1">
                  <from>
                    <xdr:col>3</xdr:col>
                    <xdr:colOff>9525</xdr:colOff>
                    <xdr:row>24</xdr:row>
                    <xdr:rowOff>0</xdr:rowOff>
                  </from>
                  <to>
                    <xdr:col>3</xdr:col>
                    <xdr:colOff>447675</xdr:colOff>
                    <xdr:row>24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40" r:id="rId24" name="Check Box 56">
              <controlPr defaultSize="0" autoFill="0" autoLine="0" autoPict="0" altText="">
                <anchor moveWithCells="1">
                  <from>
                    <xdr:col>4</xdr:col>
                    <xdr:colOff>9525</xdr:colOff>
                    <xdr:row>21</xdr:row>
                    <xdr:rowOff>28575</xdr:rowOff>
                  </from>
                  <to>
                    <xdr:col>4</xdr:col>
                    <xdr:colOff>447675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42" r:id="rId25" name="Check Box 58">
              <controlPr defaultSize="0" autoFill="0" autoLine="0" autoPict="0" altText="">
                <anchor moveWithCells="1">
                  <from>
                    <xdr:col>3</xdr:col>
                    <xdr:colOff>28575</xdr:colOff>
                    <xdr:row>21</xdr:row>
                    <xdr:rowOff>0</xdr:rowOff>
                  </from>
                  <to>
                    <xdr:col>3</xdr:col>
                    <xdr:colOff>466725</xdr:colOff>
                    <xdr:row>21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43" r:id="rId26" name="Check Box 59">
              <controlPr defaultSize="0" autoFill="0" autoLine="0" autoPict="0" altText="">
                <anchor moveWithCells="1">
                  <from>
                    <xdr:col>3</xdr:col>
                    <xdr:colOff>19050</xdr:colOff>
                    <xdr:row>22</xdr:row>
                    <xdr:rowOff>0</xdr:rowOff>
                  </from>
                  <to>
                    <xdr:col>3</xdr:col>
                    <xdr:colOff>457200</xdr:colOff>
                    <xdr:row>22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47" r:id="rId27" name="Check Box 63">
              <controlPr defaultSize="0" autoFill="0" autoLine="0" autoPict="0" altText="">
                <anchor moveWithCells="1">
                  <from>
                    <xdr:col>4</xdr:col>
                    <xdr:colOff>9525</xdr:colOff>
                    <xdr:row>22</xdr:row>
                    <xdr:rowOff>28575</xdr:rowOff>
                  </from>
                  <to>
                    <xdr:col>4</xdr:col>
                    <xdr:colOff>447675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48" r:id="rId28" name="Check Box 64">
              <controlPr defaultSize="0" autoFill="0" autoLine="0" autoPict="0" altText="">
                <anchor moveWithCells="1">
                  <from>
                    <xdr:col>4</xdr:col>
                    <xdr:colOff>9525</xdr:colOff>
                    <xdr:row>23</xdr:row>
                    <xdr:rowOff>28575</xdr:rowOff>
                  </from>
                  <to>
                    <xdr:col>4</xdr:col>
                    <xdr:colOff>447675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49" r:id="rId29" name="Check Box 65">
              <controlPr defaultSize="0" autoFill="0" autoLine="0" autoPict="0" altText="">
                <anchor moveWithCells="1">
                  <from>
                    <xdr:col>5</xdr:col>
                    <xdr:colOff>9525</xdr:colOff>
                    <xdr:row>20</xdr:row>
                    <xdr:rowOff>28575</xdr:rowOff>
                  </from>
                  <to>
                    <xdr:col>5</xdr:col>
                    <xdr:colOff>447675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50" r:id="rId30" name="Check Box 66">
              <controlPr defaultSize="0" autoFill="0" autoLine="0" autoPict="0" altText="">
                <anchor moveWithCells="1">
                  <from>
                    <xdr:col>5</xdr:col>
                    <xdr:colOff>9525</xdr:colOff>
                    <xdr:row>21</xdr:row>
                    <xdr:rowOff>28575</xdr:rowOff>
                  </from>
                  <to>
                    <xdr:col>5</xdr:col>
                    <xdr:colOff>447675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51" r:id="rId31" name="Check Box 67">
              <controlPr defaultSize="0" autoFill="0" autoLine="0" autoPict="0" altText="">
                <anchor moveWithCells="1">
                  <from>
                    <xdr:col>5</xdr:col>
                    <xdr:colOff>9525</xdr:colOff>
                    <xdr:row>21</xdr:row>
                    <xdr:rowOff>28575</xdr:rowOff>
                  </from>
                  <to>
                    <xdr:col>5</xdr:col>
                    <xdr:colOff>447675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52" r:id="rId32" name="Check Box 68">
              <controlPr defaultSize="0" autoFill="0" autoLine="0" autoPict="0" altText="">
                <anchor moveWithCells="1">
                  <from>
                    <xdr:col>5</xdr:col>
                    <xdr:colOff>9525</xdr:colOff>
                    <xdr:row>21</xdr:row>
                    <xdr:rowOff>28575</xdr:rowOff>
                  </from>
                  <to>
                    <xdr:col>5</xdr:col>
                    <xdr:colOff>447675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53" r:id="rId33" name="Check Box 69">
              <controlPr defaultSize="0" autoFill="0" autoLine="0" autoPict="0" altText="">
                <anchor moveWithCells="1">
                  <from>
                    <xdr:col>5</xdr:col>
                    <xdr:colOff>9525</xdr:colOff>
                    <xdr:row>22</xdr:row>
                    <xdr:rowOff>28575</xdr:rowOff>
                  </from>
                  <to>
                    <xdr:col>5</xdr:col>
                    <xdr:colOff>447675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54" r:id="rId34" name="Check Box 70">
              <controlPr defaultSize="0" autoFill="0" autoLine="0" autoPict="0" altText="">
                <anchor moveWithCells="1">
                  <from>
                    <xdr:col>5</xdr:col>
                    <xdr:colOff>9525</xdr:colOff>
                    <xdr:row>22</xdr:row>
                    <xdr:rowOff>28575</xdr:rowOff>
                  </from>
                  <to>
                    <xdr:col>5</xdr:col>
                    <xdr:colOff>447675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55" r:id="rId35" name="Check Box 71">
              <controlPr defaultSize="0" autoFill="0" autoLine="0" autoPict="0" altText="">
                <anchor moveWithCells="1">
                  <from>
                    <xdr:col>5</xdr:col>
                    <xdr:colOff>9525</xdr:colOff>
                    <xdr:row>22</xdr:row>
                    <xdr:rowOff>28575</xdr:rowOff>
                  </from>
                  <to>
                    <xdr:col>5</xdr:col>
                    <xdr:colOff>447675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56" r:id="rId36" name="Check Box 72">
              <controlPr defaultSize="0" autoFill="0" autoLine="0" autoPict="0" altText="">
                <anchor moveWithCells="1">
                  <from>
                    <xdr:col>5</xdr:col>
                    <xdr:colOff>9525</xdr:colOff>
                    <xdr:row>22</xdr:row>
                    <xdr:rowOff>28575</xdr:rowOff>
                  </from>
                  <to>
                    <xdr:col>5</xdr:col>
                    <xdr:colOff>447675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57" r:id="rId37" name="Check Box 73">
              <controlPr defaultSize="0" autoFill="0" autoLine="0" autoPict="0" altText="">
                <anchor moveWithCells="1">
                  <from>
                    <xdr:col>5</xdr:col>
                    <xdr:colOff>9525</xdr:colOff>
                    <xdr:row>23</xdr:row>
                    <xdr:rowOff>28575</xdr:rowOff>
                  </from>
                  <to>
                    <xdr:col>5</xdr:col>
                    <xdr:colOff>447675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58" r:id="rId38" name="Drop Down 74">
              <controlPr defaultSize="0" autoLine="0" autoPict="0">
                <anchor moveWithCells="1">
                  <from>
                    <xdr:col>5</xdr:col>
                    <xdr:colOff>19050</xdr:colOff>
                    <xdr:row>6</xdr:row>
                    <xdr:rowOff>19050</xdr:rowOff>
                  </from>
                  <to>
                    <xdr:col>5</xdr:col>
                    <xdr:colOff>3352800</xdr:colOff>
                    <xdr:row>6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59" r:id="rId39" name="Drop Down 75">
              <controlPr defaultSize="0" autoLine="0" autoPict="0">
                <anchor moveWithCells="1">
                  <from>
                    <xdr:col>5</xdr:col>
                    <xdr:colOff>19050</xdr:colOff>
                    <xdr:row>7</xdr:row>
                    <xdr:rowOff>19050</xdr:rowOff>
                  </from>
                  <to>
                    <xdr:col>5</xdr:col>
                    <xdr:colOff>3352800</xdr:colOff>
                    <xdr:row>7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60" r:id="rId40" name="Drop Down 76">
              <controlPr defaultSize="0" autoLine="0" autoPict="0">
                <anchor moveWithCells="1">
                  <from>
                    <xdr:col>5</xdr:col>
                    <xdr:colOff>19050</xdr:colOff>
                    <xdr:row>8</xdr:row>
                    <xdr:rowOff>19050</xdr:rowOff>
                  </from>
                  <to>
                    <xdr:col>5</xdr:col>
                    <xdr:colOff>3352800</xdr:colOff>
                    <xdr:row>8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61" r:id="rId41" name="Drop Down 77">
              <controlPr defaultSize="0" autoLine="0" autoPict="0">
                <anchor moveWithCells="1">
                  <from>
                    <xdr:col>5</xdr:col>
                    <xdr:colOff>19050</xdr:colOff>
                    <xdr:row>9</xdr:row>
                    <xdr:rowOff>19050</xdr:rowOff>
                  </from>
                  <to>
                    <xdr:col>5</xdr:col>
                    <xdr:colOff>3352800</xdr:colOff>
                    <xdr:row>9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62" r:id="rId42" name="Drop Down 78">
              <controlPr defaultSize="0" autoLine="0" autoPict="0">
                <anchor moveWithCells="1">
                  <from>
                    <xdr:col>5</xdr:col>
                    <xdr:colOff>19050</xdr:colOff>
                    <xdr:row>10</xdr:row>
                    <xdr:rowOff>19050</xdr:rowOff>
                  </from>
                  <to>
                    <xdr:col>5</xdr:col>
                    <xdr:colOff>3352800</xdr:colOff>
                    <xdr:row>10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63" r:id="rId43" name="Drop Down 79">
              <controlPr defaultSize="0" autoLine="0" autoPict="0">
                <anchor moveWithCells="1">
                  <from>
                    <xdr:col>5</xdr:col>
                    <xdr:colOff>19050</xdr:colOff>
                    <xdr:row>11</xdr:row>
                    <xdr:rowOff>19050</xdr:rowOff>
                  </from>
                  <to>
                    <xdr:col>5</xdr:col>
                    <xdr:colOff>3352800</xdr:colOff>
                    <xdr:row>11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64" r:id="rId44" name="Drop Down 80">
              <controlPr defaultSize="0" autoLine="0" autoPict="0">
                <anchor moveWithCells="1">
                  <from>
                    <xdr:col>5</xdr:col>
                    <xdr:colOff>19050</xdr:colOff>
                    <xdr:row>12</xdr:row>
                    <xdr:rowOff>19050</xdr:rowOff>
                  </from>
                  <to>
                    <xdr:col>5</xdr:col>
                    <xdr:colOff>3352800</xdr:colOff>
                    <xdr:row>12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65" r:id="rId45" name="Drop Down 81">
              <controlPr defaultSize="0" autoLine="0" autoPict="0">
                <anchor moveWithCells="1">
                  <from>
                    <xdr:col>5</xdr:col>
                    <xdr:colOff>19050</xdr:colOff>
                    <xdr:row>13</xdr:row>
                    <xdr:rowOff>19050</xdr:rowOff>
                  </from>
                  <to>
                    <xdr:col>5</xdr:col>
                    <xdr:colOff>3352800</xdr:colOff>
                    <xdr:row>13</xdr:row>
                    <xdr:rowOff>514350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21">
    <tabColor rgb="FF0070C0"/>
  </sheetPr>
  <dimension ref="A1:S47"/>
  <sheetViews>
    <sheetView showGridLines="0" showRowColHeaders="0" workbookViewId="0">
      <selection activeCell="B3" sqref="B3"/>
    </sheetView>
  </sheetViews>
  <sheetFormatPr defaultRowHeight="15" x14ac:dyDescent="0.25"/>
  <cols>
    <col min="1" max="1" width="5.7109375" style="24" customWidth="1"/>
    <col min="2" max="2" width="16.7109375" style="24" customWidth="1"/>
    <col min="3" max="3" width="5.7109375" style="24" customWidth="1"/>
    <col min="4" max="6" width="50.7109375" style="24" customWidth="1"/>
    <col min="7" max="7" width="99.7109375" style="24" customWidth="1"/>
    <col min="8" max="11" width="4.7109375" style="24" hidden="1" customWidth="1"/>
    <col min="12" max="13" width="0" style="24" hidden="1" customWidth="1"/>
    <col min="14" max="16384" width="9.140625" style="24"/>
  </cols>
  <sheetData>
    <row r="1" spans="1:14" ht="15.75" thickBot="1" x14ac:dyDescent="0.3"/>
    <row r="2" spans="1:14" ht="33" customHeight="1" thickBot="1" x14ac:dyDescent="0.3">
      <c r="B2" s="5" t="s">
        <v>59</v>
      </c>
      <c r="D2" s="225" t="s">
        <v>123</v>
      </c>
      <c r="E2" s="226"/>
      <c r="F2" s="227"/>
    </row>
    <row r="3" spans="1:14" ht="33" customHeight="1" thickBot="1" x14ac:dyDescent="0.3">
      <c r="B3" s="22" t="s">
        <v>76</v>
      </c>
      <c r="D3" s="228"/>
      <c r="E3" s="229"/>
      <c r="F3" s="230"/>
    </row>
    <row r="4" spans="1:14" ht="21.75" customHeight="1" x14ac:dyDescent="0.25">
      <c r="B4" s="93"/>
      <c r="D4" s="231" t="s">
        <v>222</v>
      </c>
      <c r="E4" s="232"/>
      <c r="F4" s="232"/>
    </row>
    <row r="5" spans="1:14" ht="21.95" customHeight="1" x14ac:dyDescent="0.25">
      <c r="D5" s="102" t="s">
        <v>81</v>
      </c>
      <c r="E5" s="102" t="s">
        <v>58</v>
      </c>
      <c r="F5" s="102" t="s">
        <v>219</v>
      </c>
    </row>
    <row r="6" spans="1:14" ht="44.1" customHeight="1" x14ac:dyDescent="0.25">
      <c r="A6" s="135" t="s">
        <v>437</v>
      </c>
      <c r="B6" s="136" t="s">
        <v>436</v>
      </c>
      <c r="C6" s="110" t="s">
        <v>395</v>
      </c>
      <c r="D6" s="137" t="s">
        <v>543</v>
      </c>
      <c r="E6" s="104"/>
      <c r="F6" s="105"/>
      <c r="H6" s="24" t="s">
        <v>254</v>
      </c>
      <c r="J6" s="24">
        <v>1</v>
      </c>
    </row>
    <row r="7" spans="1:14" ht="44.1" customHeight="1" x14ac:dyDescent="0.25">
      <c r="A7" s="135" t="s">
        <v>439</v>
      </c>
      <c r="B7" s="136" t="s">
        <v>438</v>
      </c>
      <c r="C7" s="110" t="s">
        <v>395</v>
      </c>
      <c r="D7" s="137" t="s">
        <v>482</v>
      </c>
      <c r="E7" s="104"/>
      <c r="F7" s="105"/>
      <c r="H7" s="24" t="s">
        <v>255</v>
      </c>
      <c r="J7" s="24">
        <v>1</v>
      </c>
    </row>
    <row r="8" spans="1:14" ht="44.1" customHeight="1" x14ac:dyDescent="0.25">
      <c r="C8" s="110" t="s">
        <v>395</v>
      </c>
      <c r="D8" s="137" t="s">
        <v>483</v>
      </c>
      <c r="E8" s="104"/>
      <c r="F8" s="105"/>
      <c r="H8" s="24" t="s">
        <v>256</v>
      </c>
      <c r="J8" s="24">
        <v>1</v>
      </c>
    </row>
    <row r="9" spans="1:14" ht="44.1" customHeight="1" x14ac:dyDescent="0.25">
      <c r="C9" s="110" t="s">
        <v>395</v>
      </c>
      <c r="D9" s="137" t="s">
        <v>485</v>
      </c>
      <c r="E9" s="104"/>
      <c r="F9" s="105"/>
      <c r="J9" s="24">
        <v>1</v>
      </c>
    </row>
    <row r="10" spans="1:14" ht="44.1" customHeight="1" x14ac:dyDescent="0.25">
      <c r="C10" s="110" t="s">
        <v>395</v>
      </c>
      <c r="D10" s="103" t="s">
        <v>275</v>
      </c>
      <c r="E10" s="104"/>
      <c r="F10" s="104"/>
      <c r="J10" s="24">
        <v>1</v>
      </c>
    </row>
    <row r="11" spans="1:14" ht="44.1" customHeight="1" x14ac:dyDescent="0.25">
      <c r="C11" s="110" t="s">
        <v>395</v>
      </c>
      <c r="D11" s="137" t="s">
        <v>486</v>
      </c>
      <c r="E11" s="104"/>
      <c r="F11" s="104"/>
      <c r="J11" s="24">
        <v>1</v>
      </c>
    </row>
    <row r="12" spans="1:14" ht="44.1" customHeight="1" x14ac:dyDescent="0.25">
      <c r="C12" s="110" t="s">
        <v>284</v>
      </c>
      <c r="D12" s="137" t="s">
        <v>487</v>
      </c>
      <c r="E12" s="104"/>
      <c r="F12" s="105"/>
      <c r="J12" s="24">
        <v>1</v>
      </c>
    </row>
    <row r="13" spans="1:14" ht="44.1" customHeight="1" x14ac:dyDescent="0.25">
      <c r="D13" s="233" t="s">
        <v>451</v>
      </c>
      <c r="E13" s="233"/>
      <c r="F13" s="233"/>
    </row>
    <row r="14" spans="1:14" ht="21.75" customHeight="1" x14ac:dyDescent="0.25">
      <c r="B14" s="93"/>
      <c r="D14" s="234" t="s">
        <v>253</v>
      </c>
      <c r="E14" s="234"/>
      <c r="F14" s="234"/>
    </row>
    <row r="15" spans="1:14" ht="21.95" customHeight="1" x14ac:dyDescent="0.25">
      <c r="D15" s="99" t="s">
        <v>277</v>
      </c>
      <c r="E15" s="100" t="s">
        <v>281</v>
      </c>
      <c r="F15" s="99" t="s">
        <v>279</v>
      </c>
      <c r="I15" s="161"/>
      <c r="L15" s="130" t="b">
        <v>0</v>
      </c>
      <c r="M15" s="127" t="b">
        <v>0</v>
      </c>
      <c r="N15" s="127" t="b">
        <v>0</v>
      </c>
    </row>
    <row r="16" spans="1:14" ht="27.95" customHeight="1" x14ac:dyDescent="0.25">
      <c r="D16" s="100" t="s">
        <v>184</v>
      </c>
      <c r="E16" s="100" t="s">
        <v>179</v>
      </c>
      <c r="F16" s="100" t="s">
        <v>73</v>
      </c>
      <c r="I16" s="97"/>
      <c r="L16" s="130"/>
      <c r="M16" s="127"/>
      <c r="N16" s="127"/>
    </row>
    <row r="17" spans="4:14" ht="24.95" customHeight="1" x14ac:dyDescent="0.25">
      <c r="D17" s="100" t="s">
        <v>66</v>
      </c>
      <c r="E17" s="100" t="s">
        <v>180</v>
      </c>
      <c r="F17" s="100" t="s">
        <v>72</v>
      </c>
      <c r="I17" s="97"/>
      <c r="L17" s="130"/>
      <c r="M17" s="127"/>
      <c r="N17" s="127"/>
    </row>
    <row r="18" spans="4:14" ht="24.95" customHeight="1" x14ac:dyDescent="0.25">
      <c r="D18" s="100" t="s">
        <v>65</v>
      </c>
      <c r="E18" s="100" t="s">
        <v>88</v>
      </c>
      <c r="F18" s="100" t="s">
        <v>68</v>
      </c>
      <c r="I18" s="97"/>
      <c r="L18" s="130"/>
      <c r="M18" s="127"/>
      <c r="N18" s="127"/>
    </row>
    <row r="19" spans="4:14" ht="24.95" customHeight="1" x14ac:dyDescent="0.25">
      <c r="D19" s="100" t="s">
        <v>63</v>
      </c>
      <c r="E19" s="100" t="s">
        <v>195</v>
      </c>
      <c r="F19" s="100" t="s">
        <v>177</v>
      </c>
      <c r="I19" s="97"/>
      <c r="L19" s="130"/>
      <c r="M19" s="127"/>
      <c r="N19" s="127"/>
    </row>
    <row r="20" spans="4:14" ht="24.95" customHeight="1" x14ac:dyDescent="0.25">
      <c r="D20" s="100" t="s">
        <v>62</v>
      </c>
      <c r="E20" s="100" t="s">
        <v>188</v>
      </c>
      <c r="F20" s="100" t="s">
        <v>176</v>
      </c>
      <c r="I20" s="97"/>
      <c r="L20" s="130"/>
      <c r="M20" s="127"/>
      <c r="N20" s="127"/>
    </row>
    <row r="21" spans="4:14" ht="24.95" customHeight="1" x14ac:dyDescent="0.25">
      <c r="D21" s="100" t="s">
        <v>60</v>
      </c>
      <c r="E21" s="100" t="s">
        <v>77</v>
      </c>
      <c r="F21" s="99" t="s">
        <v>280</v>
      </c>
      <c r="I21" s="97"/>
      <c r="L21" s="130"/>
      <c r="M21" s="127"/>
      <c r="N21" s="127"/>
    </row>
    <row r="22" spans="4:14" ht="24.95" customHeight="1" x14ac:dyDescent="0.25">
      <c r="D22" s="100" t="s">
        <v>61</v>
      </c>
      <c r="E22" s="100" t="s">
        <v>182</v>
      </c>
      <c r="F22" s="100" t="s">
        <v>70</v>
      </c>
      <c r="I22" s="97"/>
      <c r="L22" s="130"/>
      <c r="M22" s="127"/>
      <c r="N22" s="127"/>
    </row>
    <row r="23" spans="4:14" ht="24.95" customHeight="1" x14ac:dyDescent="0.25">
      <c r="D23" s="100" t="s">
        <v>75</v>
      </c>
      <c r="E23" s="100" t="s">
        <v>183</v>
      </c>
      <c r="F23" s="100" t="s">
        <v>71</v>
      </c>
      <c r="I23" s="97"/>
      <c r="L23" s="130"/>
      <c r="M23" s="127"/>
      <c r="N23" s="127"/>
    </row>
    <row r="24" spans="4:14" ht="24.95" customHeight="1" x14ac:dyDescent="0.25">
      <c r="D24" s="100" t="s">
        <v>221</v>
      </c>
      <c r="E24" s="99" t="s">
        <v>278</v>
      </c>
      <c r="F24" s="100" t="s">
        <v>178</v>
      </c>
      <c r="I24" s="97"/>
      <c r="L24" s="130"/>
      <c r="M24" s="127"/>
      <c r="N24" s="127"/>
    </row>
    <row r="25" spans="4:14" ht="24.95" customHeight="1" x14ac:dyDescent="0.25">
      <c r="D25" s="100" t="s">
        <v>1</v>
      </c>
      <c r="E25" s="100" t="s">
        <v>174</v>
      </c>
      <c r="F25" s="100" t="s">
        <v>177</v>
      </c>
      <c r="L25" s="130" t="b">
        <v>0</v>
      </c>
      <c r="M25" s="127" t="b">
        <v>0</v>
      </c>
      <c r="N25" s="127" t="b">
        <v>0</v>
      </c>
    </row>
    <row r="26" spans="4:14" ht="24.95" customHeight="1" x14ac:dyDescent="0.25">
      <c r="D26" s="100" t="s">
        <v>64</v>
      </c>
      <c r="E26" s="100" t="s">
        <v>74</v>
      </c>
      <c r="F26" s="100" t="s">
        <v>175</v>
      </c>
      <c r="L26" s="130" t="b">
        <v>0</v>
      </c>
      <c r="M26" s="127" t="b">
        <v>0</v>
      </c>
      <c r="N26" s="127" t="b">
        <v>0</v>
      </c>
    </row>
    <row r="27" spans="4:14" ht="24.95" customHeight="1" x14ac:dyDescent="0.25">
      <c r="D27" s="100" t="s">
        <v>187</v>
      </c>
      <c r="E27" s="100" t="s">
        <v>4</v>
      </c>
      <c r="F27" s="100" t="s">
        <v>176</v>
      </c>
      <c r="L27" s="130" t="b">
        <v>0</v>
      </c>
      <c r="M27" s="127" t="b">
        <v>0</v>
      </c>
      <c r="N27" s="127" t="b">
        <v>0</v>
      </c>
    </row>
    <row r="28" spans="4:14" ht="24.95" customHeight="1" x14ac:dyDescent="0.25">
      <c r="D28" s="100" t="s">
        <v>67</v>
      </c>
      <c r="E28" s="100" t="s">
        <v>68</v>
      </c>
      <c r="F28" s="99" t="s">
        <v>796</v>
      </c>
      <c r="L28" s="130" t="b">
        <v>0</v>
      </c>
      <c r="M28" s="127" t="b">
        <v>0</v>
      </c>
      <c r="N28" s="127" t="b">
        <v>0</v>
      </c>
    </row>
    <row r="29" spans="4:14" ht="24.95" customHeight="1" x14ac:dyDescent="0.25">
      <c r="D29" s="100" t="s">
        <v>181</v>
      </c>
      <c r="E29" s="100" t="s">
        <v>548</v>
      </c>
      <c r="F29" s="142" t="s">
        <v>544</v>
      </c>
      <c r="L29" s="130"/>
      <c r="M29" s="127"/>
      <c r="N29" s="127" t="b">
        <v>0</v>
      </c>
    </row>
    <row r="30" spans="4:14" ht="24.95" customHeight="1" x14ac:dyDescent="0.25">
      <c r="D30" s="100" t="s">
        <v>87</v>
      </c>
      <c r="E30" s="100" t="s">
        <v>549</v>
      </c>
      <c r="F30" s="142" t="s">
        <v>545</v>
      </c>
      <c r="L30" s="130" t="b">
        <v>0</v>
      </c>
      <c r="M30" s="127" t="b">
        <v>0</v>
      </c>
      <c r="N30" s="127" t="b">
        <v>0</v>
      </c>
    </row>
    <row r="31" spans="4:14" ht="24.95" customHeight="1" x14ac:dyDescent="0.25">
      <c r="D31" s="100" t="s">
        <v>69</v>
      </c>
      <c r="E31" s="100" t="s">
        <v>797</v>
      </c>
      <c r="F31" s="142" t="s">
        <v>546</v>
      </c>
      <c r="L31" s="130" t="b">
        <v>0</v>
      </c>
      <c r="M31" s="127" t="b">
        <v>0</v>
      </c>
      <c r="N31" s="127" t="b">
        <v>0</v>
      </c>
    </row>
    <row r="32" spans="4:14" ht="24.95" customHeight="1" x14ac:dyDescent="0.25">
      <c r="F32" s="142" t="s">
        <v>547</v>
      </c>
      <c r="L32" s="131" t="b">
        <v>0</v>
      </c>
      <c r="M32" s="128" t="b">
        <v>0</v>
      </c>
      <c r="N32" s="128" t="b">
        <v>0</v>
      </c>
    </row>
    <row r="33" spans="4:19" ht="24.95" customHeight="1" x14ac:dyDescent="0.25">
      <c r="F33" s="142" t="s">
        <v>550</v>
      </c>
      <c r="L33" s="131" t="b">
        <v>0</v>
      </c>
      <c r="M33" s="128" t="b">
        <v>0</v>
      </c>
      <c r="N33" s="128" t="b">
        <v>0</v>
      </c>
    </row>
    <row r="34" spans="4:19" ht="24.95" customHeight="1" x14ac:dyDescent="0.25">
      <c r="F34" s="142" t="s">
        <v>795</v>
      </c>
      <c r="L34" s="132" t="b">
        <v>0</v>
      </c>
      <c r="M34" s="129" t="b">
        <v>0</v>
      </c>
      <c r="N34" s="128" t="b">
        <v>0</v>
      </c>
    </row>
    <row r="35" spans="4:19" ht="24.95" customHeight="1" thickBot="1" x14ac:dyDescent="0.3">
      <c r="I35" s="24" t="s">
        <v>663</v>
      </c>
      <c r="J35" s="149">
        <f>COUNTIF(J4:J34, "4")+O36</f>
        <v>0</v>
      </c>
      <c r="M35" s="129"/>
      <c r="N35" s="128"/>
    </row>
    <row r="36" spans="4:19" ht="24.95" customHeight="1" thickBot="1" x14ac:dyDescent="0.3">
      <c r="I36" s="24" t="s">
        <v>435</v>
      </c>
      <c r="J36" s="148">
        <f>COUNTIF(J3:J34, "2")+Q36</f>
        <v>0</v>
      </c>
      <c r="L36" s="133">
        <f>COUNTIF(L1:L34, "ИСТИНА")</f>
        <v>0</v>
      </c>
      <c r="M36" s="133">
        <f>COUNTIF(M1:M34, "ИСТИНА")</f>
        <v>0</v>
      </c>
      <c r="N36" s="133">
        <f>COUNTIF(N1:N28, "ИСТИНА")</f>
        <v>0</v>
      </c>
      <c r="O36" s="147">
        <f>ROUNDDOWN(SUM(L36:N36)/5,0)</f>
        <v>0</v>
      </c>
      <c r="Q36" s="162">
        <f>ROUNDDOWN(COUNTIF(N29:N34, "ИСТИНА")/5,0)</f>
        <v>0</v>
      </c>
      <c r="S36" s="176">
        <f>SUM(L36:N36)+J35</f>
        <v>0</v>
      </c>
    </row>
    <row r="37" spans="4:19" s="23" customFormat="1" ht="81.75" customHeight="1" thickBot="1" x14ac:dyDescent="0.3">
      <c r="D37" s="143" t="s">
        <v>551</v>
      </c>
      <c r="E37" s="235"/>
      <c r="F37" s="236"/>
      <c r="H37" s="24"/>
      <c r="I37" s="24"/>
      <c r="J37" s="24"/>
      <c r="K37" s="24"/>
      <c r="L37" s="24"/>
      <c r="M37" s="24"/>
      <c r="N37" s="24"/>
      <c r="O37" s="24"/>
      <c r="P37" s="24"/>
    </row>
    <row r="38" spans="4:19" ht="24.95" customHeight="1" x14ac:dyDescent="0.25">
      <c r="P38" s="23"/>
    </row>
    <row r="39" spans="4:19" ht="24.95" customHeight="1" x14ac:dyDescent="0.25"/>
    <row r="40" spans="4:19" x14ac:dyDescent="0.25">
      <c r="D40" s="96"/>
    </row>
    <row r="41" spans="4:19" x14ac:dyDescent="0.25">
      <c r="D41" s="96"/>
    </row>
    <row r="42" spans="4:19" ht="28.5" customHeight="1" x14ac:dyDescent="0.25">
      <c r="D42" s="96"/>
    </row>
    <row r="43" spans="4:19" x14ac:dyDescent="0.25">
      <c r="D43" s="96"/>
    </row>
    <row r="46" spans="4:19" x14ac:dyDescent="0.25">
      <c r="H46" s="23"/>
    </row>
    <row r="47" spans="4:19" x14ac:dyDescent="0.25">
      <c r="I47" s="23"/>
      <c r="J47" s="23"/>
      <c r="K47" s="23"/>
      <c r="L47" s="23"/>
      <c r="M47" s="23"/>
      <c r="N47" s="23"/>
      <c r="O47" s="23"/>
    </row>
  </sheetData>
  <mergeCells count="5">
    <mergeCell ref="D2:F3"/>
    <mergeCell ref="D4:F4"/>
    <mergeCell ref="D13:F13"/>
    <mergeCell ref="D14:F14"/>
    <mergeCell ref="E37:F37"/>
  </mergeCells>
  <dataValidations disablePrompts="1" count="1">
    <dataValidation allowBlank="1" showInputMessage="1" showErrorMessage="1" prompt="нажмите на стрелку справа и выберите ответ из списка" sqref="F6:F8"/>
  </dataValidations>
  <hyperlinks>
    <hyperlink ref="B3" location="'ВИЗИТ В ОФИС'!A1" display="СЛЕДУЮЩИЙ БЛОК"/>
    <hyperlink ref="B2" location="'&lt;МЕНЮ&gt;'!A1" display="ПЕРЕХОД В ГЛАВНОЕ МЕНЮ"/>
  </hyperlink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3009" r:id="rId4" name="Drop Down 1">
              <controlPr defaultSize="0" autoLine="0" autoPict="0">
                <anchor moveWithCells="1">
                  <from>
                    <xdr:col>5</xdr:col>
                    <xdr:colOff>19050</xdr:colOff>
                    <xdr:row>5</xdr:row>
                    <xdr:rowOff>19050</xdr:rowOff>
                  </from>
                  <to>
                    <xdr:col>5</xdr:col>
                    <xdr:colOff>3352800</xdr:colOff>
                    <xdr:row>5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16" r:id="rId5" name="Check Box 8">
              <controlPr defaultSize="0" autoFill="0" autoLine="0" autoPict="0" altText="">
                <anchor moveWithCells="1">
                  <from>
                    <xdr:col>3</xdr:col>
                    <xdr:colOff>9525</xdr:colOff>
                    <xdr:row>15</xdr:row>
                    <xdr:rowOff>28575</xdr:rowOff>
                  </from>
                  <to>
                    <xdr:col>3</xdr:col>
                    <xdr:colOff>447675</xdr:colOff>
                    <xdr:row>15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17" r:id="rId6" name="Check Box 9">
              <controlPr defaultSize="0" autoFill="0" autoLine="0" autoPict="0" altText="">
                <anchor moveWithCells="1">
                  <from>
                    <xdr:col>3</xdr:col>
                    <xdr:colOff>9525</xdr:colOff>
                    <xdr:row>16</xdr:row>
                    <xdr:rowOff>28575</xdr:rowOff>
                  </from>
                  <to>
                    <xdr:col>3</xdr:col>
                    <xdr:colOff>447675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18" r:id="rId7" name="Check Box 10">
              <controlPr defaultSize="0" autoFill="0" autoLine="0" autoPict="0" altText="">
                <anchor moveWithCells="1">
                  <from>
                    <xdr:col>3</xdr:col>
                    <xdr:colOff>9525</xdr:colOff>
                    <xdr:row>17</xdr:row>
                    <xdr:rowOff>28575</xdr:rowOff>
                  </from>
                  <to>
                    <xdr:col>3</xdr:col>
                    <xdr:colOff>447675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19" r:id="rId8" name="Check Box 11">
              <controlPr defaultSize="0" autoFill="0" autoLine="0" autoPict="0" altText="">
                <anchor moveWithCells="1">
                  <from>
                    <xdr:col>3</xdr:col>
                    <xdr:colOff>9525</xdr:colOff>
                    <xdr:row>18</xdr:row>
                    <xdr:rowOff>28575</xdr:rowOff>
                  </from>
                  <to>
                    <xdr:col>3</xdr:col>
                    <xdr:colOff>447675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20" r:id="rId9" name="Check Box 12">
              <controlPr defaultSize="0" autoFill="0" autoLine="0" autoPict="0" altText="">
                <anchor moveWithCells="1">
                  <from>
                    <xdr:col>3</xdr:col>
                    <xdr:colOff>9525</xdr:colOff>
                    <xdr:row>19</xdr:row>
                    <xdr:rowOff>28575</xdr:rowOff>
                  </from>
                  <to>
                    <xdr:col>3</xdr:col>
                    <xdr:colOff>447675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21" r:id="rId10" name="Check Box 13">
              <controlPr defaultSize="0" autoFill="0" autoLine="0" autoPict="0" altText="">
                <anchor moveWithCells="1">
                  <from>
                    <xdr:col>3</xdr:col>
                    <xdr:colOff>9525</xdr:colOff>
                    <xdr:row>20</xdr:row>
                    <xdr:rowOff>28575</xdr:rowOff>
                  </from>
                  <to>
                    <xdr:col>3</xdr:col>
                    <xdr:colOff>447675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22" r:id="rId11" name="Check Box 14">
              <controlPr defaultSize="0" autoFill="0" autoLine="0" autoPict="0" altText="">
                <anchor moveWithCells="1">
                  <from>
                    <xdr:col>3</xdr:col>
                    <xdr:colOff>9525</xdr:colOff>
                    <xdr:row>21</xdr:row>
                    <xdr:rowOff>28575</xdr:rowOff>
                  </from>
                  <to>
                    <xdr:col>3</xdr:col>
                    <xdr:colOff>447675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23" r:id="rId12" name="Check Box 15">
              <controlPr defaultSize="0" autoFill="0" autoLine="0" autoPict="0" altText="">
                <anchor moveWithCells="1">
                  <from>
                    <xdr:col>3</xdr:col>
                    <xdr:colOff>9525</xdr:colOff>
                    <xdr:row>22</xdr:row>
                    <xdr:rowOff>28575</xdr:rowOff>
                  </from>
                  <to>
                    <xdr:col>3</xdr:col>
                    <xdr:colOff>447675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24" r:id="rId13" name="Check Box 16">
              <controlPr defaultSize="0" autoFill="0" autoLine="0" autoPict="0" altText="">
                <anchor moveWithCells="1">
                  <from>
                    <xdr:col>3</xdr:col>
                    <xdr:colOff>9525</xdr:colOff>
                    <xdr:row>23</xdr:row>
                    <xdr:rowOff>28575</xdr:rowOff>
                  </from>
                  <to>
                    <xdr:col>3</xdr:col>
                    <xdr:colOff>447675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25" r:id="rId14" name="Check Box 17">
              <controlPr defaultSize="0" autoFill="0" autoLine="0" autoPict="0" altText="">
                <anchor moveWithCells="1">
                  <from>
                    <xdr:col>3</xdr:col>
                    <xdr:colOff>9525</xdr:colOff>
                    <xdr:row>24</xdr:row>
                    <xdr:rowOff>28575</xdr:rowOff>
                  </from>
                  <to>
                    <xdr:col>3</xdr:col>
                    <xdr:colOff>447675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27" r:id="rId15" name="Check Box 19">
              <controlPr defaultSize="0" autoFill="0" autoLine="0" autoPict="0" altText="">
                <anchor moveWithCells="1">
                  <from>
                    <xdr:col>4</xdr:col>
                    <xdr:colOff>9525</xdr:colOff>
                    <xdr:row>24</xdr:row>
                    <xdr:rowOff>28575</xdr:rowOff>
                  </from>
                  <to>
                    <xdr:col>4</xdr:col>
                    <xdr:colOff>447675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28" r:id="rId16" name="Check Box 20">
              <controlPr defaultSize="0" autoFill="0" autoLine="0" autoPict="0" altText="">
                <anchor moveWithCells="1">
                  <from>
                    <xdr:col>4</xdr:col>
                    <xdr:colOff>9525</xdr:colOff>
                    <xdr:row>25</xdr:row>
                    <xdr:rowOff>28575</xdr:rowOff>
                  </from>
                  <to>
                    <xdr:col>4</xdr:col>
                    <xdr:colOff>447675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29" r:id="rId17" name="Check Box 21">
              <controlPr defaultSize="0" autoFill="0" autoLine="0" autoPict="0" altText="">
                <anchor moveWithCells="1">
                  <from>
                    <xdr:col>4</xdr:col>
                    <xdr:colOff>9525</xdr:colOff>
                    <xdr:row>26</xdr:row>
                    <xdr:rowOff>28575</xdr:rowOff>
                  </from>
                  <to>
                    <xdr:col>4</xdr:col>
                    <xdr:colOff>447675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30" r:id="rId18" name="Check Box 22">
              <controlPr defaultSize="0" autoFill="0" autoLine="0" autoPict="0" altText="">
                <anchor moveWithCells="1">
                  <from>
                    <xdr:col>4</xdr:col>
                    <xdr:colOff>9525</xdr:colOff>
                    <xdr:row>27</xdr:row>
                    <xdr:rowOff>28575</xdr:rowOff>
                  </from>
                  <to>
                    <xdr:col>4</xdr:col>
                    <xdr:colOff>447675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31" r:id="rId19" name="Check Box 23">
              <controlPr defaultSize="0" autoFill="0" autoLine="0" autoPict="0" altText="">
                <anchor moveWithCells="1">
                  <from>
                    <xdr:col>5</xdr:col>
                    <xdr:colOff>9525</xdr:colOff>
                    <xdr:row>31</xdr:row>
                    <xdr:rowOff>28575</xdr:rowOff>
                  </from>
                  <to>
                    <xdr:col>5</xdr:col>
                    <xdr:colOff>447675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32" r:id="rId20" name="Check Box 24">
              <controlPr defaultSize="0" autoFill="0" autoLine="0" autoPict="0" altText="">
                <anchor moveWithCells="1">
                  <from>
                    <xdr:col>5</xdr:col>
                    <xdr:colOff>9525</xdr:colOff>
                    <xdr:row>32</xdr:row>
                    <xdr:rowOff>28575</xdr:rowOff>
                  </from>
                  <to>
                    <xdr:col>5</xdr:col>
                    <xdr:colOff>447675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35" r:id="rId21" name="Check Box 27">
              <controlPr defaultSize="0" autoFill="0" autoLine="0" autoPict="0" altText="">
                <anchor moveWithCells="1">
                  <from>
                    <xdr:col>5</xdr:col>
                    <xdr:colOff>9525</xdr:colOff>
                    <xdr:row>15</xdr:row>
                    <xdr:rowOff>28575</xdr:rowOff>
                  </from>
                  <to>
                    <xdr:col>5</xdr:col>
                    <xdr:colOff>447675</xdr:colOff>
                    <xdr:row>15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36" r:id="rId22" name="Check Box 28">
              <controlPr defaultSize="0" autoFill="0" autoLine="0" autoPict="0" altText="">
                <anchor moveWithCells="1">
                  <from>
                    <xdr:col>5</xdr:col>
                    <xdr:colOff>9525</xdr:colOff>
                    <xdr:row>16</xdr:row>
                    <xdr:rowOff>28575</xdr:rowOff>
                  </from>
                  <to>
                    <xdr:col>5</xdr:col>
                    <xdr:colOff>447675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38" r:id="rId23" name="Check Box 30">
              <controlPr defaultSize="0" autoFill="0" autoLine="0" autoPict="0" altText="">
                <anchor moveWithCells="1">
                  <from>
                    <xdr:col>5</xdr:col>
                    <xdr:colOff>9525</xdr:colOff>
                    <xdr:row>21</xdr:row>
                    <xdr:rowOff>28575</xdr:rowOff>
                  </from>
                  <to>
                    <xdr:col>5</xdr:col>
                    <xdr:colOff>447675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39" r:id="rId24" name="Check Box 31">
              <controlPr defaultSize="0" autoFill="0" autoLine="0" autoPict="0" altText="">
                <anchor moveWithCells="1">
                  <from>
                    <xdr:col>5</xdr:col>
                    <xdr:colOff>9525</xdr:colOff>
                    <xdr:row>22</xdr:row>
                    <xdr:rowOff>28575</xdr:rowOff>
                  </from>
                  <to>
                    <xdr:col>5</xdr:col>
                    <xdr:colOff>447675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40" r:id="rId25" name="Check Box 32">
              <controlPr defaultSize="0" autoFill="0" autoLine="0" autoPict="0" altText="">
                <anchor moveWithCells="1">
                  <from>
                    <xdr:col>5</xdr:col>
                    <xdr:colOff>9525</xdr:colOff>
                    <xdr:row>23</xdr:row>
                    <xdr:rowOff>28575</xdr:rowOff>
                  </from>
                  <to>
                    <xdr:col>5</xdr:col>
                    <xdr:colOff>447675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41" r:id="rId26" name="Check Box 33">
              <controlPr defaultSize="0" autoFill="0" autoLine="0" autoPict="0" altText="">
                <anchor moveWithCells="1">
                  <from>
                    <xdr:col>5</xdr:col>
                    <xdr:colOff>9525</xdr:colOff>
                    <xdr:row>24</xdr:row>
                    <xdr:rowOff>28575</xdr:rowOff>
                  </from>
                  <to>
                    <xdr:col>5</xdr:col>
                    <xdr:colOff>447675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42" r:id="rId27" name="Check Box 34">
              <controlPr defaultSize="0" autoFill="0" autoLine="0" autoPict="0" altText="">
                <anchor moveWithCells="1">
                  <from>
                    <xdr:col>5</xdr:col>
                    <xdr:colOff>9525</xdr:colOff>
                    <xdr:row>25</xdr:row>
                    <xdr:rowOff>28575</xdr:rowOff>
                  </from>
                  <to>
                    <xdr:col>5</xdr:col>
                    <xdr:colOff>447675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43" r:id="rId28" name="Check Box 35">
              <controlPr defaultSize="0" autoFill="0" autoLine="0" autoPict="0" altText="">
                <anchor moveWithCells="1">
                  <from>
                    <xdr:col>5</xdr:col>
                    <xdr:colOff>9525</xdr:colOff>
                    <xdr:row>26</xdr:row>
                    <xdr:rowOff>28575</xdr:rowOff>
                  </from>
                  <to>
                    <xdr:col>5</xdr:col>
                    <xdr:colOff>447675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45" r:id="rId29" name="Check Box 37">
              <controlPr defaultSize="0" autoFill="0" autoLine="0" autoPict="0" altText="">
                <anchor moveWithCells="1">
                  <from>
                    <xdr:col>4</xdr:col>
                    <xdr:colOff>9525</xdr:colOff>
                    <xdr:row>14</xdr:row>
                    <xdr:rowOff>28575</xdr:rowOff>
                  </from>
                  <to>
                    <xdr:col>4</xdr:col>
                    <xdr:colOff>447675</xdr:colOff>
                    <xdr:row>15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48" r:id="rId30" name="Check Box 40">
              <controlPr defaultSize="0" autoFill="0" autoLine="0" autoPict="0" altText="">
                <anchor moveWithCells="1">
                  <from>
                    <xdr:col>5</xdr:col>
                    <xdr:colOff>9525</xdr:colOff>
                    <xdr:row>17</xdr:row>
                    <xdr:rowOff>28575</xdr:rowOff>
                  </from>
                  <to>
                    <xdr:col>5</xdr:col>
                    <xdr:colOff>447675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52" r:id="rId31" name="Check Box 44">
              <controlPr defaultSize="0" autoFill="0" autoLine="0" autoPict="0" altText="">
                <anchor moveWithCells="1">
                  <from>
                    <xdr:col>3</xdr:col>
                    <xdr:colOff>9525</xdr:colOff>
                    <xdr:row>25</xdr:row>
                    <xdr:rowOff>28575</xdr:rowOff>
                  </from>
                  <to>
                    <xdr:col>3</xdr:col>
                    <xdr:colOff>447675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53" r:id="rId32" name="Check Box 45">
              <controlPr defaultSize="0" autoFill="0" autoLine="0" autoPict="0" altText="">
                <anchor moveWithCells="1">
                  <from>
                    <xdr:col>3</xdr:col>
                    <xdr:colOff>9525</xdr:colOff>
                    <xdr:row>26</xdr:row>
                    <xdr:rowOff>28575</xdr:rowOff>
                  </from>
                  <to>
                    <xdr:col>3</xdr:col>
                    <xdr:colOff>447675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54" r:id="rId33" name="Check Box 46">
              <controlPr defaultSize="0" autoFill="0" autoLine="0" autoPict="0" altText="">
                <anchor moveWithCells="1">
                  <from>
                    <xdr:col>3</xdr:col>
                    <xdr:colOff>9525</xdr:colOff>
                    <xdr:row>27</xdr:row>
                    <xdr:rowOff>28575</xdr:rowOff>
                  </from>
                  <to>
                    <xdr:col>3</xdr:col>
                    <xdr:colOff>447675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55" r:id="rId34" name="Check Box 47">
              <controlPr defaultSize="0" autoFill="0" autoLine="0" autoPict="0" altText="">
                <anchor moveWithCells="1">
                  <from>
                    <xdr:col>3</xdr:col>
                    <xdr:colOff>9525</xdr:colOff>
                    <xdr:row>28</xdr:row>
                    <xdr:rowOff>28575</xdr:rowOff>
                  </from>
                  <to>
                    <xdr:col>3</xdr:col>
                    <xdr:colOff>447675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56" r:id="rId35" name="Check Box 48">
              <controlPr defaultSize="0" autoFill="0" autoLine="0" autoPict="0" altText="">
                <anchor moveWithCells="1">
                  <from>
                    <xdr:col>3</xdr:col>
                    <xdr:colOff>9525</xdr:colOff>
                    <xdr:row>29</xdr:row>
                    <xdr:rowOff>28575</xdr:rowOff>
                  </from>
                  <to>
                    <xdr:col>3</xdr:col>
                    <xdr:colOff>447675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58" r:id="rId36" name="Check Box 50">
              <controlPr defaultSize="0" autoFill="0" autoLine="0" autoPict="0" altText="">
                <anchor moveWithCells="1">
                  <from>
                    <xdr:col>4</xdr:col>
                    <xdr:colOff>9525</xdr:colOff>
                    <xdr:row>15</xdr:row>
                    <xdr:rowOff>28575</xdr:rowOff>
                  </from>
                  <to>
                    <xdr:col>4</xdr:col>
                    <xdr:colOff>447675</xdr:colOff>
                    <xdr:row>15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59" r:id="rId37" name="Check Box 51">
              <controlPr defaultSize="0" autoFill="0" autoLine="0" autoPict="0" altText="">
                <anchor moveWithCells="1">
                  <from>
                    <xdr:col>4</xdr:col>
                    <xdr:colOff>9525</xdr:colOff>
                    <xdr:row>16</xdr:row>
                    <xdr:rowOff>28575</xdr:rowOff>
                  </from>
                  <to>
                    <xdr:col>4</xdr:col>
                    <xdr:colOff>447675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60" r:id="rId38" name="Check Box 52">
              <controlPr defaultSize="0" autoFill="0" autoLine="0" autoPict="0" altText="">
                <anchor moveWithCells="1">
                  <from>
                    <xdr:col>4</xdr:col>
                    <xdr:colOff>9525</xdr:colOff>
                    <xdr:row>17</xdr:row>
                    <xdr:rowOff>28575</xdr:rowOff>
                  </from>
                  <to>
                    <xdr:col>4</xdr:col>
                    <xdr:colOff>447675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61" r:id="rId39" name="Check Box 53">
              <controlPr defaultSize="0" autoFill="0" autoLine="0" autoPict="0" altText="">
                <anchor moveWithCells="1">
                  <from>
                    <xdr:col>4</xdr:col>
                    <xdr:colOff>9525</xdr:colOff>
                    <xdr:row>18</xdr:row>
                    <xdr:rowOff>28575</xdr:rowOff>
                  </from>
                  <to>
                    <xdr:col>4</xdr:col>
                    <xdr:colOff>447675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62" r:id="rId40" name="Check Box 54">
              <controlPr defaultSize="0" autoFill="0" autoLine="0" autoPict="0" altText="">
                <anchor moveWithCells="1">
                  <from>
                    <xdr:col>4</xdr:col>
                    <xdr:colOff>9525</xdr:colOff>
                    <xdr:row>19</xdr:row>
                    <xdr:rowOff>28575</xdr:rowOff>
                  </from>
                  <to>
                    <xdr:col>4</xdr:col>
                    <xdr:colOff>447675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63" r:id="rId41" name="Check Box 55">
              <controlPr defaultSize="0" autoFill="0" autoLine="0" autoPict="0" altText="">
                <anchor moveWithCells="1">
                  <from>
                    <xdr:col>4</xdr:col>
                    <xdr:colOff>9525</xdr:colOff>
                    <xdr:row>20</xdr:row>
                    <xdr:rowOff>28575</xdr:rowOff>
                  </from>
                  <to>
                    <xdr:col>4</xdr:col>
                    <xdr:colOff>447675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64" r:id="rId42" name="Check Box 56">
              <controlPr defaultSize="0" autoFill="0" autoLine="0" autoPict="0" altText="">
                <anchor moveWithCells="1">
                  <from>
                    <xdr:col>5</xdr:col>
                    <xdr:colOff>9525</xdr:colOff>
                    <xdr:row>32</xdr:row>
                    <xdr:rowOff>28575</xdr:rowOff>
                  </from>
                  <to>
                    <xdr:col>5</xdr:col>
                    <xdr:colOff>447675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65" r:id="rId43" name="Check Box 57">
              <controlPr defaultSize="0" autoFill="0" autoLine="0" autoPict="0" altText="">
                <anchor moveWithCells="1">
                  <from>
                    <xdr:col>5</xdr:col>
                    <xdr:colOff>9525</xdr:colOff>
                    <xdr:row>33</xdr:row>
                    <xdr:rowOff>28575</xdr:rowOff>
                  </from>
                  <to>
                    <xdr:col>5</xdr:col>
                    <xdr:colOff>447675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66" r:id="rId44" name="Check Box 58">
              <controlPr defaultSize="0" autoFill="0" autoLine="0" autoPict="0" altText="">
                <anchor moveWithCells="1">
                  <from>
                    <xdr:col>5</xdr:col>
                    <xdr:colOff>9525</xdr:colOff>
                    <xdr:row>19</xdr:row>
                    <xdr:rowOff>28575</xdr:rowOff>
                  </from>
                  <to>
                    <xdr:col>5</xdr:col>
                    <xdr:colOff>447675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70" r:id="rId45" name="Check Box 62">
              <controlPr defaultSize="0" autoFill="0" autoLine="0" autoPict="0" altText="">
                <anchor moveWithCells="1">
                  <from>
                    <xdr:col>4</xdr:col>
                    <xdr:colOff>9525</xdr:colOff>
                    <xdr:row>21</xdr:row>
                    <xdr:rowOff>28575</xdr:rowOff>
                  </from>
                  <to>
                    <xdr:col>4</xdr:col>
                    <xdr:colOff>447675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71" r:id="rId46" name="Check Box 63">
              <controlPr defaultSize="0" autoFill="0" autoLine="0" autoPict="0" altText="">
                <anchor moveWithCells="1">
                  <from>
                    <xdr:col>4</xdr:col>
                    <xdr:colOff>9525</xdr:colOff>
                    <xdr:row>22</xdr:row>
                    <xdr:rowOff>28575</xdr:rowOff>
                  </from>
                  <to>
                    <xdr:col>4</xdr:col>
                    <xdr:colOff>447675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80" r:id="rId47" name="Check Box 72">
              <controlPr defaultSize="0" autoFill="0" autoLine="0" autoPict="0" altText="">
                <anchor moveWithCells="1">
                  <from>
                    <xdr:col>4</xdr:col>
                    <xdr:colOff>9525</xdr:colOff>
                    <xdr:row>29</xdr:row>
                    <xdr:rowOff>28575</xdr:rowOff>
                  </from>
                  <to>
                    <xdr:col>4</xdr:col>
                    <xdr:colOff>447675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82" r:id="rId48" name="Check Box 74">
              <controlPr defaultSize="0" autoFill="0" autoLine="0" autoPict="0" altText="">
                <anchor moveWithCells="1">
                  <from>
                    <xdr:col>5</xdr:col>
                    <xdr:colOff>9525</xdr:colOff>
                    <xdr:row>28</xdr:row>
                    <xdr:rowOff>28575</xdr:rowOff>
                  </from>
                  <to>
                    <xdr:col>5</xdr:col>
                    <xdr:colOff>447675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83" r:id="rId49" name="Check Box 75">
              <controlPr defaultSize="0" autoFill="0" autoLine="0" autoPict="0" altText="">
                <anchor moveWithCells="1">
                  <from>
                    <xdr:col>5</xdr:col>
                    <xdr:colOff>9525</xdr:colOff>
                    <xdr:row>28</xdr:row>
                    <xdr:rowOff>28575</xdr:rowOff>
                  </from>
                  <to>
                    <xdr:col>5</xdr:col>
                    <xdr:colOff>447675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84" r:id="rId50" name="Check Box 76">
              <controlPr defaultSize="0" autoFill="0" autoLine="0" autoPict="0" altText="">
                <anchor moveWithCells="1">
                  <from>
                    <xdr:col>5</xdr:col>
                    <xdr:colOff>9525</xdr:colOff>
                    <xdr:row>29</xdr:row>
                    <xdr:rowOff>28575</xdr:rowOff>
                  </from>
                  <to>
                    <xdr:col>5</xdr:col>
                    <xdr:colOff>447675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85" r:id="rId51" name="Check Box 77">
              <controlPr defaultSize="0" autoFill="0" autoLine="0" autoPict="0" altText="">
                <anchor moveWithCells="1">
                  <from>
                    <xdr:col>5</xdr:col>
                    <xdr:colOff>9525</xdr:colOff>
                    <xdr:row>29</xdr:row>
                    <xdr:rowOff>28575</xdr:rowOff>
                  </from>
                  <to>
                    <xdr:col>5</xdr:col>
                    <xdr:colOff>447675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86" r:id="rId52" name="Check Box 78">
              <controlPr defaultSize="0" autoFill="0" autoLine="0" autoPict="0" altText="">
                <anchor moveWithCells="1">
                  <from>
                    <xdr:col>5</xdr:col>
                    <xdr:colOff>9525</xdr:colOff>
                    <xdr:row>29</xdr:row>
                    <xdr:rowOff>28575</xdr:rowOff>
                  </from>
                  <to>
                    <xdr:col>5</xdr:col>
                    <xdr:colOff>447675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87" r:id="rId53" name="Check Box 79">
              <controlPr defaultSize="0" autoFill="0" autoLine="0" autoPict="0" altText="">
                <anchor moveWithCells="1">
                  <from>
                    <xdr:col>5</xdr:col>
                    <xdr:colOff>9525</xdr:colOff>
                    <xdr:row>29</xdr:row>
                    <xdr:rowOff>28575</xdr:rowOff>
                  </from>
                  <to>
                    <xdr:col>5</xdr:col>
                    <xdr:colOff>447675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88" r:id="rId54" name="Check Box 80">
              <controlPr defaultSize="0" autoFill="0" autoLine="0" autoPict="0" altText="">
                <anchor moveWithCells="1">
                  <from>
                    <xdr:col>5</xdr:col>
                    <xdr:colOff>9525</xdr:colOff>
                    <xdr:row>30</xdr:row>
                    <xdr:rowOff>28575</xdr:rowOff>
                  </from>
                  <to>
                    <xdr:col>5</xdr:col>
                    <xdr:colOff>447675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89" r:id="rId55" name="Check Box 81">
              <controlPr defaultSize="0" autoFill="0" autoLine="0" autoPict="0" altText="">
                <anchor moveWithCells="1">
                  <from>
                    <xdr:col>5</xdr:col>
                    <xdr:colOff>9525</xdr:colOff>
                    <xdr:row>30</xdr:row>
                    <xdr:rowOff>28575</xdr:rowOff>
                  </from>
                  <to>
                    <xdr:col>5</xdr:col>
                    <xdr:colOff>447675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90" r:id="rId56" name="Check Box 82">
              <controlPr defaultSize="0" autoFill="0" autoLine="0" autoPict="0" altText="">
                <anchor moveWithCells="1">
                  <from>
                    <xdr:col>5</xdr:col>
                    <xdr:colOff>9525</xdr:colOff>
                    <xdr:row>30</xdr:row>
                    <xdr:rowOff>28575</xdr:rowOff>
                  </from>
                  <to>
                    <xdr:col>5</xdr:col>
                    <xdr:colOff>447675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91" r:id="rId57" name="Check Box 83">
              <controlPr defaultSize="0" autoFill="0" autoLine="0" autoPict="0" altText="">
                <anchor moveWithCells="1">
                  <from>
                    <xdr:col>5</xdr:col>
                    <xdr:colOff>9525</xdr:colOff>
                    <xdr:row>30</xdr:row>
                    <xdr:rowOff>28575</xdr:rowOff>
                  </from>
                  <to>
                    <xdr:col>5</xdr:col>
                    <xdr:colOff>447675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92" r:id="rId58" name="Check Box 84">
              <controlPr defaultSize="0" autoFill="0" autoLine="0" autoPict="0" altText="">
                <anchor moveWithCells="1">
                  <from>
                    <xdr:col>5</xdr:col>
                    <xdr:colOff>9525</xdr:colOff>
                    <xdr:row>30</xdr:row>
                    <xdr:rowOff>28575</xdr:rowOff>
                  </from>
                  <to>
                    <xdr:col>5</xdr:col>
                    <xdr:colOff>447675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93" r:id="rId59" name="Check Box 85">
              <controlPr defaultSize="0" autoFill="0" autoLine="0" autoPict="0" altText="">
                <anchor moveWithCells="1">
                  <from>
                    <xdr:col>5</xdr:col>
                    <xdr:colOff>9525</xdr:colOff>
                    <xdr:row>30</xdr:row>
                    <xdr:rowOff>28575</xdr:rowOff>
                  </from>
                  <to>
                    <xdr:col>5</xdr:col>
                    <xdr:colOff>447675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94" r:id="rId60" name="Check Box 86">
              <controlPr defaultSize="0" autoFill="0" autoLine="0" autoPict="0" altText="">
                <anchor moveWithCells="1">
                  <from>
                    <xdr:col>5</xdr:col>
                    <xdr:colOff>9525</xdr:colOff>
                    <xdr:row>31</xdr:row>
                    <xdr:rowOff>28575</xdr:rowOff>
                  </from>
                  <to>
                    <xdr:col>5</xdr:col>
                    <xdr:colOff>447675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95" r:id="rId61" name="Check Box 87">
              <controlPr defaultSize="0" autoFill="0" autoLine="0" autoPict="0" altText="">
                <anchor moveWithCells="1">
                  <from>
                    <xdr:col>5</xdr:col>
                    <xdr:colOff>9525</xdr:colOff>
                    <xdr:row>31</xdr:row>
                    <xdr:rowOff>28575</xdr:rowOff>
                  </from>
                  <to>
                    <xdr:col>5</xdr:col>
                    <xdr:colOff>447675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02" r:id="rId62" name="Drop Down 94">
              <controlPr defaultSize="0" autoLine="0" autoPict="0">
                <anchor moveWithCells="1">
                  <from>
                    <xdr:col>5</xdr:col>
                    <xdr:colOff>19050</xdr:colOff>
                    <xdr:row>6</xdr:row>
                    <xdr:rowOff>19050</xdr:rowOff>
                  </from>
                  <to>
                    <xdr:col>5</xdr:col>
                    <xdr:colOff>3352800</xdr:colOff>
                    <xdr:row>6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03" r:id="rId63" name="Drop Down 95">
              <controlPr defaultSize="0" autoLine="0" autoPict="0">
                <anchor moveWithCells="1">
                  <from>
                    <xdr:col>5</xdr:col>
                    <xdr:colOff>19050</xdr:colOff>
                    <xdr:row>7</xdr:row>
                    <xdr:rowOff>19050</xdr:rowOff>
                  </from>
                  <to>
                    <xdr:col>5</xdr:col>
                    <xdr:colOff>3352800</xdr:colOff>
                    <xdr:row>7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04" r:id="rId64" name="Drop Down 96">
              <controlPr defaultSize="0" autoLine="0" autoPict="0">
                <anchor moveWithCells="1">
                  <from>
                    <xdr:col>5</xdr:col>
                    <xdr:colOff>19050</xdr:colOff>
                    <xdr:row>8</xdr:row>
                    <xdr:rowOff>19050</xdr:rowOff>
                  </from>
                  <to>
                    <xdr:col>5</xdr:col>
                    <xdr:colOff>3352800</xdr:colOff>
                    <xdr:row>8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05" r:id="rId65" name="Drop Down 97">
              <controlPr defaultSize="0" autoLine="0" autoPict="0">
                <anchor moveWithCells="1">
                  <from>
                    <xdr:col>5</xdr:col>
                    <xdr:colOff>19050</xdr:colOff>
                    <xdr:row>9</xdr:row>
                    <xdr:rowOff>19050</xdr:rowOff>
                  </from>
                  <to>
                    <xdr:col>5</xdr:col>
                    <xdr:colOff>3352800</xdr:colOff>
                    <xdr:row>9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06" r:id="rId66" name="Drop Down 98">
              <controlPr defaultSize="0" autoLine="0" autoPict="0">
                <anchor moveWithCells="1">
                  <from>
                    <xdr:col>5</xdr:col>
                    <xdr:colOff>19050</xdr:colOff>
                    <xdr:row>10</xdr:row>
                    <xdr:rowOff>19050</xdr:rowOff>
                  </from>
                  <to>
                    <xdr:col>5</xdr:col>
                    <xdr:colOff>3352800</xdr:colOff>
                    <xdr:row>10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07" r:id="rId67" name="Drop Down 99">
              <controlPr defaultSize="0" autoLine="0" autoPict="0">
                <anchor moveWithCells="1">
                  <from>
                    <xdr:col>5</xdr:col>
                    <xdr:colOff>19050</xdr:colOff>
                    <xdr:row>11</xdr:row>
                    <xdr:rowOff>19050</xdr:rowOff>
                  </from>
                  <to>
                    <xdr:col>5</xdr:col>
                    <xdr:colOff>3352800</xdr:colOff>
                    <xdr:row>11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08" r:id="rId68" name="Check Box 100">
              <controlPr defaultSize="0" autoFill="0" autoLine="0" autoPict="0" altText="">
                <anchor moveWithCells="1">
                  <from>
                    <xdr:col>4</xdr:col>
                    <xdr:colOff>9525</xdr:colOff>
                    <xdr:row>28</xdr:row>
                    <xdr:rowOff>28575</xdr:rowOff>
                  </from>
                  <to>
                    <xdr:col>4</xdr:col>
                    <xdr:colOff>447675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09" r:id="rId69" name="Check Box 101">
              <controlPr defaultSize="0" autoFill="0" autoLine="0" autoPict="0" altText="">
                <anchor moveWithCells="1">
                  <from>
                    <xdr:col>5</xdr:col>
                    <xdr:colOff>9525</xdr:colOff>
                    <xdr:row>18</xdr:row>
                    <xdr:rowOff>28575</xdr:rowOff>
                  </from>
                  <to>
                    <xdr:col>5</xdr:col>
                    <xdr:colOff>447675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10" r:id="rId70" name="Check Box 102">
              <controlPr defaultSize="0" autoFill="0" autoLine="0" autoPict="0" altText="">
                <anchor moveWithCells="1">
                  <from>
                    <xdr:col>5</xdr:col>
                    <xdr:colOff>9525</xdr:colOff>
                    <xdr:row>26</xdr:row>
                    <xdr:rowOff>28575</xdr:rowOff>
                  </from>
                  <to>
                    <xdr:col>5</xdr:col>
                    <xdr:colOff>447675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11" r:id="rId71" name="Check Box 103">
              <controlPr defaultSize="0" autoFill="0" autoLine="0" autoPict="0" altText="">
                <anchor moveWithCells="1">
                  <from>
                    <xdr:col>4</xdr:col>
                    <xdr:colOff>9525</xdr:colOff>
                    <xdr:row>30</xdr:row>
                    <xdr:rowOff>28575</xdr:rowOff>
                  </from>
                  <to>
                    <xdr:col>4</xdr:col>
                    <xdr:colOff>447675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12" r:id="rId72" name="Check Box 104">
              <controlPr defaultSize="0" autoFill="0" autoLine="0" autoPict="0" altText="">
                <anchor moveWithCells="1">
                  <from>
                    <xdr:col>4</xdr:col>
                    <xdr:colOff>9525</xdr:colOff>
                    <xdr:row>29</xdr:row>
                    <xdr:rowOff>28575</xdr:rowOff>
                  </from>
                  <to>
                    <xdr:col>4</xdr:col>
                    <xdr:colOff>447675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13" r:id="rId73" name="Check Box 105">
              <controlPr defaultSize="0" autoFill="0" autoLine="0" autoPict="0" altText="">
                <anchor moveWithCells="1">
                  <from>
                    <xdr:col>3</xdr:col>
                    <xdr:colOff>9525</xdr:colOff>
                    <xdr:row>30</xdr:row>
                    <xdr:rowOff>28575</xdr:rowOff>
                  </from>
                  <to>
                    <xdr:col>3</xdr:col>
                    <xdr:colOff>447675</xdr:colOff>
                    <xdr:row>31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24">
    <tabColor rgb="FF0070C0"/>
  </sheetPr>
  <dimension ref="A1:S28"/>
  <sheetViews>
    <sheetView showGridLines="0" showRowColHeaders="0" workbookViewId="0">
      <selection activeCell="B3" sqref="B3"/>
    </sheetView>
  </sheetViews>
  <sheetFormatPr defaultRowHeight="15" x14ac:dyDescent="0.25"/>
  <cols>
    <col min="1" max="1" width="5.7109375" style="24" customWidth="1"/>
    <col min="2" max="2" width="16.7109375" style="24" customWidth="1"/>
    <col min="3" max="3" width="5.7109375" style="24" customWidth="1"/>
    <col min="4" max="6" width="50.7109375" style="24" customWidth="1"/>
    <col min="7" max="7" width="99.7109375" style="24" customWidth="1"/>
    <col min="8" max="11" width="4.7109375" style="24" hidden="1" customWidth="1"/>
    <col min="12" max="16" width="0" style="24" hidden="1" customWidth="1"/>
    <col min="17" max="16384" width="9.140625" style="24"/>
  </cols>
  <sheetData>
    <row r="1" spans="1:14" ht="15.75" thickBot="1" x14ac:dyDescent="0.3"/>
    <row r="2" spans="1:14" ht="33" customHeight="1" thickBot="1" x14ac:dyDescent="0.3">
      <c r="B2" s="5" t="s">
        <v>59</v>
      </c>
      <c r="D2" s="225" t="s">
        <v>283</v>
      </c>
      <c r="E2" s="226"/>
      <c r="F2" s="227"/>
    </row>
    <row r="3" spans="1:14" ht="33" customHeight="1" thickBot="1" x14ac:dyDescent="0.3">
      <c r="B3" s="22" t="s">
        <v>76</v>
      </c>
      <c r="D3" s="228"/>
      <c r="E3" s="229"/>
      <c r="F3" s="230"/>
    </row>
    <row r="4" spans="1:14" ht="21.75" customHeight="1" x14ac:dyDescent="0.25">
      <c r="B4" s="93"/>
      <c r="D4" s="231" t="s">
        <v>222</v>
      </c>
      <c r="E4" s="232"/>
      <c r="F4" s="232"/>
    </row>
    <row r="5" spans="1:14" ht="21.95" customHeight="1" x14ac:dyDescent="0.25">
      <c r="D5" s="102" t="s">
        <v>81</v>
      </c>
      <c r="E5" s="102" t="s">
        <v>58</v>
      </c>
      <c r="F5" s="102" t="s">
        <v>219</v>
      </c>
    </row>
    <row r="6" spans="1:14" ht="44.1" customHeight="1" x14ac:dyDescent="0.25">
      <c r="A6" s="135" t="s">
        <v>437</v>
      </c>
      <c r="B6" s="136" t="s">
        <v>436</v>
      </c>
      <c r="C6" s="110" t="s">
        <v>395</v>
      </c>
      <c r="D6" s="159" t="s">
        <v>488</v>
      </c>
      <c r="E6" s="104"/>
      <c r="F6" s="105"/>
      <c r="H6" s="24" t="s">
        <v>254</v>
      </c>
      <c r="J6" s="24">
        <v>1</v>
      </c>
    </row>
    <row r="7" spans="1:14" ht="44.1" customHeight="1" x14ac:dyDescent="0.25">
      <c r="A7" s="135" t="s">
        <v>439</v>
      </c>
      <c r="B7" s="136" t="s">
        <v>438</v>
      </c>
      <c r="C7" s="110" t="s">
        <v>395</v>
      </c>
      <c r="D7" s="159" t="s">
        <v>489</v>
      </c>
      <c r="E7" s="104"/>
      <c r="F7" s="105"/>
      <c r="H7" s="24" t="s">
        <v>255</v>
      </c>
      <c r="J7" s="24">
        <v>1</v>
      </c>
    </row>
    <row r="8" spans="1:14" ht="44.1" customHeight="1" x14ac:dyDescent="0.25">
      <c r="C8" s="110" t="s">
        <v>284</v>
      </c>
      <c r="D8" s="159" t="s">
        <v>552</v>
      </c>
      <c r="E8" s="104"/>
      <c r="F8" s="105"/>
      <c r="H8" s="24" t="s">
        <v>256</v>
      </c>
      <c r="J8" s="24">
        <v>1</v>
      </c>
    </row>
    <row r="9" spans="1:14" ht="44.1" customHeight="1" x14ac:dyDescent="0.25">
      <c r="C9" s="110" t="s">
        <v>395</v>
      </c>
      <c r="D9" s="159" t="s">
        <v>490</v>
      </c>
      <c r="E9" s="104"/>
      <c r="F9" s="104"/>
      <c r="J9" s="24">
        <v>1</v>
      </c>
    </row>
    <row r="10" spans="1:14" ht="44.1" customHeight="1" x14ac:dyDescent="0.25">
      <c r="C10" s="110" t="s">
        <v>395</v>
      </c>
      <c r="D10" s="160" t="s">
        <v>491</v>
      </c>
      <c r="E10" s="104"/>
      <c r="F10" s="104"/>
      <c r="J10" s="24">
        <v>1</v>
      </c>
    </row>
    <row r="11" spans="1:14" ht="21.75" customHeight="1" x14ac:dyDescent="0.25">
      <c r="B11" s="93"/>
      <c r="D11" s="233" t="s">
        <v>451</v>
      </c>
      <c r="E11" s="233"/>
      <c r="F11" s="233"/>
    </row>
    <row r="12" spans="1:14" ht="21.95" customHeight="1" x14ac:dyDescent="0.25">
      <c r="D12" s="234" t="s">
        <v>253</v>
      </c>
      <c r="E12" s="234"/>
      <c r="F12" s="234"/>
    </row>
    <row r="13" spans="1:14" ht="27.95" customHeight="1" x14ac:dyDescent="0.25">
      <c r="D13" s="99" t="s">
        <v>821</v>
      </c>
      <c r="E13" s="99" t="s">
        <v>822</v>
      </c>
      <c r="F13" s="100" t="s">
        <v>69</v>
      </c>
      <c r="I13" s="161"/>
      <c r="L13" s="130" t="b">
        <v>0</v>
      </c>
      <c r="M13" s="127" t="b">
        <v>0</v>
      </c>
      <c r="N13" s="127" t="b">
        <v>0</v>
      </c>
    </row>
    <row r="14" spans="1:14" ht="24.95" customHeight="1" x14ac:dyDescent="0.25">
      <c r="D14" s="100" t="s">
        <v>186</v>
      </c>
      <c r="E14" s="100" t="s">
        <v>125</v>
      </c>
      <c r="F14" s="100" t="s">
        <v>2</v>
      </c>
      <c r="I14" s="97"/>
      <c r="L14" s="130"/>
      <c r="M14" s="127"/>
      <c r="N14" s="127"/>
    </row>
    <row r="15" spans="1:14" ht="24.95" customHeight="1" x14ac:dyDescent="0.25">
      <c r="D15" s="100" t="s">
        <v>189</v>
      </c>
      <c r="E15" s="100" t="s">
        <v>6</v>
      </c>
      <c r="F15" s="100" t="s">
        <v>3</v>
      </c>
      <c r="I15" s="97"/>
      <c r="L15" s="130"/>
      <c r="M15" s="127"/>
      <c r="N15" s="127" t="b">
        <v>0</v>
      </c>
    </row>
    <row r="16" spans="1:14" ht="24.95" customHeight="1" x14ac:dyDescent="0.25">
      <c r="D16" s="100" t="s">
        <v>78</v>
      </c>
      <c r="E16" s="100" t="s">
        <v>555</v>
      </c>
      <c r="F16" s="100" t="s">
        <v>88</v>
      </c>
      <c r="I16" s="97"/>
      <c r="L16" s="130"/>
      <c r="M16" s="127"/>
      <c r="N16" s="127" t="b">
        <v>0</v>
      </c>
    </row>
    <row r="17" spans="3:19" ht="24.95" customHeight="1" x14ac:dyDescent="0.25">
      <c r="D17" s="100" t="s">
        <v>79</v>
      </c>
      <c r="E17" s="100" t="s">
        <v>492</v>
      </c>
      <c r="F17" s="100" t="s">
        <v>494</v>
      </c>
      <c r="I17" s="97"/>
      <c r="L17" s="130"/>
      <c r="M17" s="127" t="b">
        <v>0</v>
      </c>
      <c r="N17" s="127" t="b">
        <v>0</v>
      </c>
    </row>
    <row r="18" spans="3:19" ht="24.95" customHeight="1" x14ac:dyDescent="0.25">
      <c r="D18" s="100" t="s">
        <v>553</v>
      </c>
      <c r="E18" s="100" t="s">
        <v>556</v>
      </c>
      <c r="F18" s="100" t="s">
        <v>128</v>
      </c>
      <c r="I18" s="97"/>
      <c r="L18" s="130"/>
      <c r="M18" s="127"/>
      <c r="N18" s="127" t="b">
        <v>0</v>
      </c>
    </row>
    <row r="19" spans="3:19" ht="24.95" customHeight="1" x14ac:dyDescent="0.25">
      <c r="D19" s="100" t="s">
        <v>124</v>
      </c>
      <c r="E19" s="100" t="s">
        <v>493</v>
      </c>
      <c r="F19" s="100" t="s">
        <v>129</v>
      </c>
      <c r="I19" s="97"/>
      <c r="L19" s="130"/>
      <c r="M19" s="127" t="b">
        <v>0</v>
      </c>
      <c r="N19" s="127" t="b">
        <v>0</v>
      </c>
    </row>
    <row r="20" spans="3:19" ht="24.95" customHeight="1" x14ac:dyDescent="0.25">
      <c r="D20" s="100" t="s">
        <v>5</v>
      </c>
      <c r="E20" s="100" t="s">
        <v>126</v>
      </c>
      <c r="F20" s="100" t="s">
        <v>130</v>
      </c>
      <c r="I20" s="97"/>
      <c r="L20" s="130"/>
      <c r="M20" s="127"/>
      <c r="N20" s="127" t="b">
        <v>0</v>
      </c>
    </row>
    <row r="21" spans="3:19" ht="24.95" customHeight="1" x14ac:dyDescent="0.25">
      <c r="D21" s="100" t="s">
        <v>10</v>
      </c>
      <c r="E21" s="100" t="s">
        <v>127</v>
      </c>
      <c r="F21" s="100" t="s">
        <v>185</v>
      </c>
      <c r="I21" s="97"/>
      <c r="L21" s="130" t="b">
        <v>0</v>
      </c>
      <c r="M21" s="127"/>
      <c r="N21" s="127" t="b">
        <v>0</v>
      </c>
    </row>
    <row r="22" spans="3:19" ht="24.95" customHeight="1" x14ac:dyDescent="0.25">
      <c r="D22" s="100" t="s">
        <v>145</v>
      </c>
      <c r="E22" s="100" t="s">
        <v>557</v>
      </c>
      <c r="F22" s="100" t="s">
        <v>559</v>
      </c>
      <c r="I22" s="97"/>
      <c r="L22" s="130"/>
      <c r="M22" s="127"/>
      <c r="N22" s="127"/>
    </row>
    <row r="23" spans="3:19" ht="24.95" customHeight="1" x14ac:dyDescent="0.25">
      <c r="D23" s="100" t="s">
        <v>80</v>
      </c>
      <c r="E23" s="100" t="s">
        <v>558</v>
      </c>
      <c r="F23" s="97"/>
      <c r="I23" s="97"/>
      <c r="L23" s="130"/>
      <c r="M23" s="127"/>
      <c r="N23" s="127"/>
    </row>
    <row r="24" spans="3:19" ht="24.95" customHeight="1" x14ac:dyDescent="0.25">
      <c r="D24" s="100" t="s">
        <v>554</v>
      </c>
      <c r="E24" s="97"/>
      <c r="F24" s="97"/>
      <c r="L24" s="130" t="b">
        <v>0</v>
      </c>
      <c r="M24" s="127" t="b">
        <v>0</v>
      </c>
      <c r="N24" s="127" t="b">
        <v>0</v>
      </c>
    </row>
    <row r="25" spans="3:19" ht="24.95" customHeight="1" thickBot="1" x14ac:dyDescent="0.3">
      <c r="D25" s="111"/>
      <c r="E25" s="97"/>
      <c r="F25" s="97"/>
      <c r="I25" s="24" t="s">
        <v>663</v>
      </c>
      <c r="J25" s="149">
        <f>COUNTIF(J2:J24, "4")+O26</f>
        <v>0</v>
      </c>
      <c r="M25" s="129"/>
      <c r="N25" s="128"/>
    </row>
    <row r="26" spans="3:19" s="23" customFormat="1" ht="25.5" customHeight="1" thickBot="1" x14ac:dyDescent="0.3">
      <c r="C26" s="24"/>
      <c r="D26" s="95"/>
      <c r="E26" s="97"/>
      <c r="F26" s="111"/>
      <c r="G26" s="97"/>
      <c r="H26" s="24"/>
      <c r="I26" s="24" t="s">
        <v>435</v>
      </c>
      <c r="J26" s="148">
        <f>COUNTIF(J1:J24, "2")+Q26</f>
        <v>0</v>
      </c>
      <c r="K26" s="24"/>
      <c r="L26" s="133">
        <f>COUNTIF(L12:L25, "ИСТИНА")</f>
        <v>0</v>
      </c>
      <c r="M26" s="133">
        <f>COUNTIF(M12:M25, "ИСТИНА")</f>
        <v>0</v>
      </c>
      <c r="N26" s="133">
        <f>COUNTIF(N12:N25, "ИСТИНА")</f>
        <v>0</v>
      </c>
      <c r="O26" s="147">
        <f>ROUNDDOWN(SUM(L26:N26)/5,0)</f>
        <v>0</v>
      </c>
      <c r="P26" s="24"/>
      <c r="Q26" s="162">
        <f>ROUNDDOWN(COUNTIF(N25, "ИСТИНА")/5,0)</f>
        <v>0</v>
      </c>
      <c r="R26" s="24"/>
      <c r="S26" s="176">
        <f>SUM(L26:N26)+J25</f>
        <v>0</v>
      </c>
    </row>
    <row r="27" spans="3:19" ht="111" customHeight="1" thickBot="1" x14ac:dyDescent="0.3">
      <c r="C27" s="23"/>
      <c r="D27" s="143" t="s">
        <v>551</v>
      </c>
      <c r="E27" s="235"/>
      <c r="F27" s="236"/>
      <c r="G27" s="23"/>
      <c r="R27" s="23"/>
    </row>
    <row r="28" spans="3:19" x14ac:dyDescent="0.25">
      <c r="F28" s="97"/>
      <c r="G28" s="97"/>
    </row>
  </sheetData>
  <mergeCells count="5">
    <mergeCell ref="D2:F3"/>
    <mergeCell ref="D4:F4"/>
    <mergeCell ref="D11:F11"/>
    <mergeCell ref="D12:F12"/>
    <mergeCell ref="E27:F27"/>
  </mergeCells>
  <dataValidations count="1">
    <dataValidation allowBlank="1" showInputMessage="1" showErrorMessage="1" prompt="нажмите на стрелку справа и выберите ответ из списка" sqref="F6"/>
  </dataValidations>
  <hyperlinks>
    <hyperlink ref="B3" location="'ПОСЕЩЕНИЕ ТОРГОВОГО ЗАЛА'!A1" display="СЛЕДУЮЩИЙ БЛОК"/>
    <hyperlink ref="B2" location="'&lt;МЕНЮ&gt;'!A1" display="ПЕРЕХОД В ГЛАВНОЕ МЕНЮ"/>
  </hyperlink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5057" r:id="rId4" name="Drop Down 1">
              <controlPr defaultSize="0" autoLine="0" autoPict="0">
                <anchor moveWithCells="1">
                  <from>
                    <xdr:col>5</xdr:col>
                    <xdr:colOff>19050</xdr:colOff>
                    <xdr:row>5</xdr:row>
                    <xdr:rowOff>19050</xdr:rowOff>
                  </from>
                  <to>
                    <xdr:col>5</xdr:col>
                    <xdr:colOff>3352800</xdr:colOff>
                    <xdr:row>5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64" r:id="rId5" name="Check Box 8">
              <controlPr defaultSize="0" autoFill="0" autoLine="0" autoPict="0" altText="">
                <anchor moveWithCells="1">
                  <from>
                    <xdr:col>3</xdr:col>
                    <xdr:colOff>9525</xdr:colOff>
                    <xdr:row>13</xdr:row>
                    <xdr:rowOff>28575</xdr:rowOff>
                  </from>
                  <to>
                    <xdr:col>3</xdr:col>
                    <xdr:colOff>447675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65" r:id="rId6" name="Check Box 9">
              <controlPr defaultSize="0" autoFill="0" autoLine="0" autoPict="0" altText="">
                <anchor moveWithCells="1">
                  <from>
                    <xdr:col>3</xdr:col>
                    <xdr:colOff>9525</xdr:colOff>
                    <xdr:row>14</xdr:row>
                    <xdr:rowOff>28575</xdr:rowOff>
                  </from>
                  <to>
                    <xdr:col>3</xdr:col>
                    <xdr:colOff>447675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66" r:id="rId7" name="Check Box 10">
              <controlPr defaultSize="0" autoFill="0" autoLine="0" autoPict="0" altText="">
                <anchor moveWithCells="1">
                  <from>
                    <xdr:col>3</xdr:col>
                    <xdr:colOff>9525</xdr:colOff>
                    <xdr:row>15</xdr:row>
                    <xdr:rowOff>28575</xdr:rowOff>
                  </from>
                  <to>
                    <xdr:col>3</xdr:col>
                    <xdr:colOff>447675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67" r:id="rId8" name="Check Box 11">
              <controlPr defaultSize="0" autoFill="0" autoLine="0" autoPict="0" altText="">
                <anchor moveWithCells="1">
                  <from>
                    <xdr:col>3</xdr:col>
                    <xdr:colOff>9525</xdr:colOff>
                    <xdr:row>17</xdr:row>
                    <xdr:rowOff>28575</xdr:rowOff>
                  </from>
                  <to>
                    <xdr:col>3</xdr:col>
                    <xdr:colOff>447675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68" r:id="rId9" name="Check Box 12">
              <controlPr defaultSize="0" autoFill="0" autoLine="0" autoPict="0" altText="">
                <anchor moveWithCells="1">
                  <from>
                    <xdr:col>3</xdr:col>
                    <xdr:colOff>9525</xdr:colOff>
                    <xdr:row>18</xdr:row>
                    <xdr:rowOff>28575</xdr:rowOff>
                  </from>
                  <to>
                    <xdr:col>3</xdr:col>
                    <xdr:colOff>447675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69" r:id="rId10" name="Check Box 13">
              <controlPr defaultSize="0" autoFill="0" autoLine="0" autoPict="0" altText="">
                <anchor moveWithCells="1">
                  <from>
                    <xdr:col>3</xdr:col>
                    <xdr:colOff>9525</xdr:colOff>
                    <xdr:row>19</xdr:row>
                    <xdr:rowOff>28575</xdr:rowOff>
                  </from>
                  <to>
                    <xdr:col>3</xdr:col>
                    <xdr:colOff>447675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70" r:id="rId11" name="Check Box 14">
              <controlPr defaultSize="0" autoFill="0" autoLine="0" autoPict="0" altText="">
                <anchor moveWithCells="1">
                  <from>
                    <xdr:col>3</xdr:col>
                    <xdr:colOff>9525</xdr:colOff>
                    <xdr:row>20</xdr:row>
                    <xdr:rowOff>28575</xdr:rowOff>
                  </from>
                  <to>
                    <xdr:col>3</xdr:col>
                    <xdr:colOff>447675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71" r:id="rId12" name="Check Box 15">
              <controlPr defaultSize="0" autoFill="0" autoLine="0" autoPict="0" altText="">
                <anchor moveWithCells="1">
                  <from>
                    <xdr:col>3</xdr:col>
                    <xdr:colOff>9525</xdr:colOff>
                    <xdr:row>21</xdr:row>
                    <xdr:rowOff>28575</xdr:rowOff>
                  </from>
                  <to>
                    <xdr:col>3</xdr:col>
                    <xdr:colOff>447675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72" r:id="rId13" name="Check Box 16">
              <controlPr defaultSize="0" autoFill="0" autoLine="0" autoPict="0" altText="">
                <anchor moveWithCells="1">
                  <from>
                    <xdr:col>3</xdr:col>
                    <xdr:colOff>9525</xdr:colOff>
                    <xdr:row>22</xdr:row>
                    <xdr:rowOff>28575</xdr:rowOff>
                  </from>
                  <to>
                    <xdr:col>3</xdr:col>
                    <xdr:colOff>447675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75" r:id="rId14" name="Check Box 19">
              <controlPr defaultSize="0" autoFill="0" autoLine="0" autoPict="0" altText="">
                <anchor moveWithCells="1">
                  <from>
                    <xdr:col>4</xdr:col>
                    <xdr:colOff>9525</xdr:colOff>
                    <xdr:row>14</xdr:row>
                    <xdr:rowOff>28575</xdr:rowOff>
                  </from>
                  <to>
                    <xdr:col>4</xdr:col>
                    <xdr:colOff>447675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76" r:id="rId15" name="Check Box 20">
              <controlPr defaultSize="0" autoFill="0" autoLine="0" autoPict="0" altText="">
                <anchor moveWithCells="1">
                  <from>
                    <xdr:col>4</xdr:col>
                    <xdr:colOff>9525</xdr:colOff>
                    <xdr:row>13</xdr:row>
                    <xdr:rowOff>0</xdr:rowOff>
                  </from>
                  <to>
                    <xdr:col>4</xdr:col>
                    <xdr:colOff>447675</xdr:colOff>
                    <xdr:row>13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77" r:id="rId16" name="Check Box 21">
              <controlPr defaultSize="0" autoFill="0" autoLine="0" autoPict="0" altText="">
                <anchor moveWithCells="1">
                  <from>
                    <xdr:col>4</xdr:col>
                    <xdr:colOff>9525</xdr:colOff>
                    <xdr:row>13</xdr:row>
                    <xdr:rowOff>0</xdr:rowOff>
                  </from>
                  <to>
                    <xdr:col>4</xdr:col>
                    <xdr:colOff>447675</xdr:colOff>
                    <xdr:row>13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78" r:id="rId17" name="Check Box 22">
              <controlPr defaultSize="0" autoFill="0" autoLine="0" autoPict="0" altText="">
                <anchor moveWithCells="1">
                  <from>
                    <xdr:col>4</xdr:col>
                    <xdr:colOff>9525</xdr:colOff>
                    <xdr:row>13</xdr:row>
                    <xdr:rowOff>0</xdr:rowOff>
                  </from>
                  <to>
                    <xdr:col>4</xdr:col>
                    <xdr:colOff>447675</xdr:colOff>
                    <xdr:row>13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79" r:id="rId18" name="Check Box 23">
              <controlPr defaultSize="0" autoFill="0" autoLine="0" autoPict="0" altText="">
                <anchor moveWithCells="1">
                  <from>
                    <xdr:col>4</xdr:col>
                    <xdr:colOff>9525</xdr:colOff>
                    <xdr:row>15</xdr:row>
                    <xdr:rowOff>28575</xdr:rowOff>
                  </from>
                  <to>
                    <xdr:col>4</xdr:col>
                    <xdr:colOff>447675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80" r:id="rId19" name="Check Box 24">
              <controlPr defaultSize="0" autoFill="0" autoLine="0" autoPict="0" altText="">
                <anchor moveWithCells="1">
                  <from>
                    <xdr:col>4</xdr:col>
                    <xdr:colOff>9525</xdr:colOff>
                    <xdr:row>13</xdr:row>
                    <xdr:rowOff>0</xdr:rowOff>
                  </from>
                  <to>
                    <xdr:col>4</xdr:col>
                    <xdr:colOff>447675</xdr:colOff>
                    <xdr:row>13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81" r:id="rId20" name="Check Box 25">
              <controlPr defaultSize="0" autoFill="0" autoLine="0" autoPict="0" altText="">
                <anchor moveWithCells="1">
                  <from>
                    <xdr:col>4</xdr:col>
                    <xdr:colOff>0</xdr:colOff>
                    <xdr:row>17</xdr:row>
                    <xdr:rowOff>28575</xdr:rowOff>
                  </from>
                  <to>
                    <xdr:col>4</xdr:col>
                    <xdr:colOff>438150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82" r:id="rId21" name="Check Box 26">
              <controlPr defaultSize="0" autoFill="0" autoLine="0" autoPict="0" altText="">
                <anchor moveWithCells="1">
                  <from>
                    <xdr:col>4</xdr:col>
                    <xdr:colOff>9525</xdr:colOff>
                    <xdr:row>19</xdr:row>
                    <xdr:rowOff>28575</xdr:rowOff>
                  </from>
                  <to>
                    <xdr:col>4</xdr:col>
                    <xdr:colOff>447675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83" r:id="rId22" name="Check Box 27">
              <controlPr defaultSize="0" autoFill="0" autoLine="0" autoPict="0" altText="">
                <anchor moveWithCells="1">
                  <from>
                    <xdr:col>4</xdr:col>
                    <xdr:colOff>9525</xdr:colOff>
                    <xdr:row>20</xdr:row>
                    <xdr:rowOff>28575</xdr:rowOff>
                  </from>
                  <to>
                    <xdr:col>4</xdr:col>
                    <xdr:colOff>447675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85" r:id="rId23" name="Check Box 29">
              <controlPr defaultSize="0" autoFill="0" autoLine="0" autoPict="0" altText="">
                <anchor moveWithCells="1">
                  <from>
                    <xdr:col>5</xdr:col>
                    <xdr:colOff>9525</xdr:colOff>
                    <xdr:row>12</xdr:row>
                    <xdr:rowOff>28575</xdr:rowOff>
                  </from>
                  <to>
                    <xdr:col>5</xdr:col>
                    <xdr:colOff>447675</xdr:colOff>
                    <xdr:row>12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86" r:id="rId24" name="Check Box 30">
              <controlPr defaultSize="0" autoFill="0" autoLine="0" autoPict="0" altText="">
                <anchor moveWithCells="1">
                  <from>
                    <xdr:col>5</xdr:col>
                    <xdr:colOff>9525</xdr:colOff>
                    <xdr:row>13</xdr:row>
                    <xdr:rowOff>28575</xdr:rowOff>
                  </from>
                  <to>
                    <xdr:col>5</xdr:col>
                    <xdr:colOff>447675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87" r:id="rId25" name="Check Box 31">
              <controlPr defaultSize="0" autoFill="0" autoLine="0" autoPict="0" altText="">
                <anchor moveWithCells="1">
                  <from>
                    <xdr:col>5</xdr:col>
                    <xdr:colOff>9525</xdr:colOff>
                    <xdr:row>14</xdr:row>
                    <xdr:rowOff>28575</xdr:rowOff>
                  </from>
                  <to>
                    <xdr:col>5</xdr:col>
                    <xdr:colOff>447675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88" r:id="rId26" name="Check Box 32">
              <controlPr defaultSize="0" autoFill="0" autoLine="0" autoPict="0" altText="">
                <anchor moveWithCells="1">
                  <from>
                    <xdr:col>5</xdr:col>
                    <xdr:colOff>9525</xdr:colOff>
                    <xdr:row>15</xdr:row>
                    <xdr:rowOff>28575</xdr:rowOff>
                  </from>
                  <to>
                    <xdr:col>5</xdr:col>
                    <xdr:colOff>447675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89" r:id="rId27" name="Check Box 33">
              <controlPr defaultSize="0" autoFill="0" autoLine="0" autoPict="0" altText="">
                <anchor moveWithCells="1">
                  <from>
                    <xdr:col>5</xdr:col>
                    <xdr:colOff>9525</xdr:colOff>
                    <xdr:row>16</xdr:row>
                    <xdr:rowOff>28575</xdr:rowOff>
                  </from>
                  <to>
                    <xdr:col>5</xdr:col>
                    <xdr:colOff>447675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90" r:id="rId28" name="Check Box 34">
              <controlPr defaultSize="0" autoFill="0" autoLine="0" autoPict="0" altText="">
                <anchor moveWithCells="1">
                  <from>
                    <xdr:col>5</xdr:col>
                    <xdr:colOff>9525</xdr:colOff>
                    <xdr:row>17</xdr:row>
                    <xdr:rowOff>28575</xdr:rowOff>
                  </from>
                  <to>
                    <xdr:col>5</xdr:col>
                    <xdr:colOff>447675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91" r:id="rId29" name="Check Box 35">
              <controlPr defaultSize="0" autoFill="0" autoLine="0" autoPict="0" altText="">
                <anchor moveWithCells="1">
                  <from>
                    <xdr:col>5</xdr:col>
                    <xdr:colOff>9525</xdr:colOff>
                    <xdr:row>18</xdr:row>
                    <xdr:rowOff>28575</xdr:rowOff>
                  </from>
                  <to>
                    <xdr:col>5</xdr:col>
                    <xdr:colOff>447675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92" r:id="rId30" name="Check Box 36">
              <controlPr defaultSize="0" autoFill="0" autoLine="0" autoPict="0" altText="">
                <anchor moveWithCells="1">
                  <from>
                    <xdr:col>5</xdr:col>
                    <xdr:colOff>9525</xdr:colOff>
                    <xdr:row>19</xdr:row>
                    <xdr:rowOff>28575</xdr:rowOff>
                  </from>
                  <to>
                    <xdr:col>5</xdr:col>
                    <xdr:colOff>447675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93" r:id="rId31" name="Check Box 37">
              <controlPr defaultSize="0" autoFill="0" autoLine="0" autoPict="0" altText="">
                <anchor moveWithCells="1">
                  <from>
                    <xdr:col>5</xdr:col>
                    <xdr:colOff>9525</xdr:colOff>
                    <xdr:row>20</xdr:row>
                    <xdr:rowOff>28575</xdr:rowOff>
                  </from>
                  <to>
                    <xdr:col>5</xdr:col>
                    <xdr:colOff>447675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94" r:id="rId32" name="Check Box 38">
              <controlPr defaultSize="0" autoFill="0" autoLine="0" autoPict="0" altText="">
                <anchor moveWithCells="1">
                  <from>
                    <xdr:col>4</xdr:col>
                    <xdr:colOff>9525</xdr:colOff>
                    <xdr:row>16</xdr:row>
                    <xdr:rowOff>19050</xdr:rowOff>
                  </from>
                  <to>
                    <xdr:col>4</xdr:col>
                    <xdr:colOff>447675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95" r:id="rId33" name="Check Box 39">
              <controlPr defaultSize="0" autoFill="0" autoLine="0" autoPict="0" altText="">
                <anchor moveWithCells="1">
                  <from>
                    <xdr:col>4</xdr:col>
                    <xdr:colOff>9525</xdr:colOff>
                    <xdr:row>18</xdr:row>
                    <xdr:rowOff>19050</xdr:rowOff>
                  </from>
                  <to>
                    <xdr:col>4</xdr:col>
                    <xdr:colOff>447675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96" r:id="rId34" name="Check Box 40">
              <controlPr defaultSize="0" autoFill="0" autoLine="0" autoPict="0" altText="">
                <anchor moveWithCells="1">
                  <from>
                    <xdr:col>3</xdr:col>
                    <xdr:colOff>9525</xdr:colOff>
                    <xdr:row>16</xdr:row>
                    <xdr:rowOff>28575</xdr:rowOff>
                  </from>
                  <to>
                    <xdr:col>3</xdr:col>
                    <xdr:colOff>447675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97" r:id="rId35" name="Check Box 41">
              <controlPr defaultSize="0" autoFill="0" autoLine="0" autoPict="0" altText="">
                <anchor moveWithCells="1">
                  <from>
                    <xdr:col>3</xdr:col>
                    <xdr:colOff>9525</xdr:colOff>
                    <xdr:row>22</xdr:row>
                    <xdr:rowOff>28575</xdr:rowOff>
                  </from>
                  <to>
                    <xdr:col>3</xdr:col>
                    <xdr:colOff>447675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98" r:id="rId36" name="Check Box 42">
              <controlPr defaultSize="0" autoFill="0" autoLine="0" autoPict="0" altText="">
                <anchor moveWithCells="1">
                  <from>
                    <xdr:col>3</xdr:col>
                    <xdr:colOff>9525</xdr:colOff>
                    <xdr:row>23</xdr:row>
                    <xdr:rowOff>28575</xdr:rowOff>
                  </from>
                  <to>
                    <xdr:col>3</xdr:col>
                    <xdr:colOff>447675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99" r:id="rId37" name="Check Box 43">
              <controlPr defaultSize="0" autoFill="0" autoLine="0" autoPict="0" altText="">
                <anchor moveWithCells="1">
                  <from>
                    <xdr:col>4</xdr:col>
                    <xdr:colOff>9525</xdr:colOff>
                    <xdr:row>20</xdr:row>
                    <xdr:rowOff>28575</xdr:rowOff>
                  </from>
                  <to>
                    <xdr:col>4</xdr:col>
                    <xdr:colOff>447675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100" r:id="rId38" name="Check Box 44">
              <controlPr defaultSize="0" autoFill="0" autoLine="0" autoPict="0" altText="">
                <anchor moveWithCells="1">
                  <from>
                    <xdr:col>4</xdr:col>
                    <xdr:colOff>9525</xdr:colOff>
                    <xdr:row>21</xdr:row>
                    <xdr:rowOff>28575</xdr:rowOff>
                  </from>
                  <to>
                    <xdr:col>4</xdr:col>
                    <xdr:colOff>447675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101" r:id="rId39" name="Check Box 45">
              <controlPr defaultSize="0" autoFill="0" autoLine="0" autoPict="0" altText="">
                <anchor moveWithCells="1">
                  <from>
                    <xdr:col>4</xdr:col>
                    <xdr:colOff>9525</xdr:colOff>
                    <xdr:row>21</xdr:row>
                    <xdr:rowOff>28575</xdr:rowOff>
                  </from>
                  <to>
                    <xdr:col>4</xdr:col>
                    <xdr:colOff>447675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102" r:id="rId40" name="Check Box 46">
              <controlPr defaultSize="0" autoFill="0" autoLine="0" autoPict="0" altText="">
                <anchor moveWithCells="1">
                  <from>
                    <xdr:col>4</xdr:col>
                    <xdr:colOff>9525</xdr:colOff>
                    <xdr:row>21</xdr:row>
                    <xdr:rowOff>28575</xdr:rowOff>
                  </from>
                  <to>
                    <xdr:col>4</xdr:col>
                    <xdr:colOff>447675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103" r:id="rId41" name="Check Box 47">
              <controlPr defaultSize="0" autoFill="0" autoLine="0" autoPict="0" altText="">
                <anchor moveWithCells="1">
                  <from>
                    <xdr:col>4</xdr:col>
                    <xdr:colOff>9525</xdr:colOff>
                    <xdr:row>22</xdr:row>
                    <xdr:rowOff>28575</xdr:rowOff>
                  </from>
                  <to>
                    <xdr:col>4</xdr:col>
                    <xdr:colOff>447675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104" r:id="rId42" name="Check Box 48">
              <controlPr defaultSize="0" autoFill="0" autoLine="0" autoPict="0" altText="">
                <anchor moveWithCells="1">
                  <from>
                    <xdr:col>5</xdr:col>
                    <xdr:colOff>9525</xdr:colOff>
                    <xdr:row>20</xdr:row>
                    <xdr:rowOff>28575</xdr:rowOff>
                  </from>
                  <to>
                    <xdr:col>5</xdr:col>
                    <xdr:colOff>447675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105" r:id="rId43" name="Check Box 49">
              <controlPr defaultSize="0" autoFill="0" autoLine="0" autoPict="0" altText="">
                <anchor moveWithCells="1">
                  <from>
                    <xdr:col>5</xdr:col>
                    <xdr:colOff>9525</xdr:colOff>
                    <xdr:row>20</xdr:row>
                    <xdr:rowOff>28575</xdr:rowOff>
                  </from>
                  <to>
                    <xdr:col>5</xdr:col>
                    <xdr:colOff>447675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106" r:id="rId44" name="Check Box 50">
              <controlPr defaultSize="0" autoFill="0" autoLine="0" autoPict="0" altText="">
                <anchor moveWithCells="1">
                  <from>
                    <xdr:col>5</xdr:col>
                    <xdr:colOff>9525</xdr:colOff>
                    <xdr:row>20</xdr:row>
                    <xdr:rowOff>28575</xdr:rowOff>
                  </from>
                  <to>
                    <xdr:col>5</xdr:col>
                    <xdr:colOff>447675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107" r:id="rId45" name="Check Box 51">
              <controlPr defaultSize="0" autoFill="0" autoLine="0" autoPict="0" altText="">
                <anchor moveWithCells="1">
                  <from>
                    <xdr:col>5</xdr:col>
                    <xdr:colOff>9525</xdr:colOff>
                    <xdr:row>21</xdr:row>
                    <xdr:rowOff>28575</xdr:rowOff>
                  </from>
                  <to>
                    <xdr:col>5</xdr:col>
                    <xdr:colOff>447675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108" r:id="rId46" name="Drop Down 52">
              <controlPr defaultSize="0" autoLine="0" autoPict="0">
                <anchor moveWithCells="1">
                  <from>
                    <xdr:col>5</xdr:col>
                    <xdr:colOff>19050</xdr:colOff>
                    <xdr:row>6</xdr:row>
                    <xdr:rowOff>19050</xdr:rowOff>
                  </from>
                  <to>
                    <xdr:col>5</xdr:col>
                    <xdr:colOff>3352800</xdr:colOff>
                    <xdr:row>6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109" r:id="rId47" name="Drop Down 53">
              <controlPr defaultSize="0" autoLine="0" autoPict="0">
                <anchor moveWithCells="1">
                  <from>
                    <xdr:col>5</xdr:col>
                    <xdr:colOff>19050</xdr:colOff>
                    <xdr:row>7</xdr:row>
                    <xdr:rowOff>19050</xdr:rowOff>
                  </from>
                  <to>
                    <xdr:col>5</xdr:col>
                    <xdr:colOff>3352800</xdr:colOff>
                    <xdr:row>7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110" r:id="rId48" name="Drop Down 54">
              <controlPr defaultSize="0" autoLine="0" autoPict="0">
                <anchor moveWithCells="1">
                  <from>
                    <xdr:col>5</xdr:col>
                    <xdr:colOff>19050</xdr:colOff>
                    <xdr:row>8</xdr:row>
                    <xdr:rowOff>19050</xdr:rowOff>
                  </from>
                  <to>
                    <xdr:col>5</xdr:col>
                    <xdr:colOff>3352800</xdr:colOff>
                    <xdr:row>8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111" r:id="rId49" name="Drop Down 55">
              <controlPr defaultSize="0" autoLine="0" autoPict="0">
                <anchor moveWithCells="1">
                  <from>
                    <xdr:col>5</xdr:col>
                    <xdr:colOff>19050</xdr:colOff>
                    <xdr:row>9</xdr:row>
                    <xdr:rowOff>19050</xdr:rowOff>
                  </from>
                  <to>
                    <xdr:col>5</xdr:col>
                    <xdr:colOff>3352800</xdr:colOff>
                    <xdr:row>9</xdr:row>
                    <xdr:rowOff>514350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25">
    <tabColor rgb="FF0070C0"/>
  </sheetPr>
  <dimension ref="A1:S28"/>
  <sheetViews>
    <sheetView showGridLines="0" showRowColHeaders="0" tabSelected="1" workbookViewId="0">
      <selection activeCell="B3" sqref="B3"/>
    </sheetView>
  </sheetViews>
  <sheetFormatPr defaultRowHeight="15" x14ac:dyDescent="0.25"/>
  <cols>
    <col min="1" max="1" width="5.7109375" style="24" customWidth="1"/>
    <col min="2" max="2" width="16.7109375" style="24" customWidth="1"/>
    <col min="3" max="3" width="5.7109375" style="24" customWidth="1"/>
    <col min="4" max="6" width="50.7109375" style="24" customWidth="1"/>
    <col min="7" max="7" width="99.7109375" style="24" customWidth="1"/>
    <col min="8" max="11" width="4.7109375" style="24" hidden="1" customWidth="1"/>
    <col min="12" max="18" width="0" style="24" hidden="1" customWidth="1"/>
    <col min="19" max="16384" width="9.140625" style="24"/>
  </cols>
  <sheetData>
    <row r="1" spans="1:14" ht="15.75" thickBot="1" x14ac:dyDescent="0.3"/>
    <row r="2" spans="1:14" ht="33" customHeight="1" thickBot="1" x14ac:dyDescent="0.3">
      <c r="B2" s="5" t="s">
        <v>59</v>
      </c>
      <c r="D2" s="225" t="s">
        <v>501</v>
      </c>
      <c r="E2" s="226"/>
      <c r="F2" s="227"/>
    </row>
    <row r="3" spans="1:14" ht="33" customHeight="1" thickBot="1" x14ac:dyDescent="0.3">
      <c r="B3" s="22" t="s">
        <v>76</v>
      </c>
      <c r="D3" s="237"/>
      <c r="E3" s="238"/>
      <c r="F3" s="239"/>
    </row>
    <row r="4" spans="1:14" ht="21.75" customHeight="1" x14ac:dyDescent="0.25">
      <c r="B4" s="93"/>
      <c r="D4" s="233" t="s">
        <v>222</v>
      </c>
      <c r="E4" s="233"/>
      <c r="F4" s="233"/>
    </row>
    <row r="5" spans="1:14" ht="21.95" customHeight="1" x14ac:dyDescent="0.25">
      <c r="D5" s="108" t="s">
        <v>81</v>
      </c>
      <c r="E5" s="108" t="s">
        <v>58</v>
      </c>
      <c r="F5" s="108" t="s">
        <v>219</v>
      </c>
    </row>
    <row r="6" spans="1:14" ht="44.1" customHeight="1" x14ac:dyDescent="0.25">
      <c r="A6" s="135" t="s">
        <v>437</v>
      </c>
      <c r="B6" s="136" t="s">
        <v>436</v>
      </c>
      <c r="C6" s="110" t="s">
        <v>395</v>
      </c>
      <c r="D6" s="137" t="s">
        <v>495</v>
      </c>
      <c r="E6" s="104"/>
      <c r="F6" s="105"/>
      <c r="H6" s="24" t="s">
        <v>254</v>
      </c>
      <c r="J6" s="24">
        <v>1</v>
      </c>
    </row>
    <row r="7" spans="1:14" ht="44.1" customHeight="1" x14ac:dyDescent="0.25">
      <c r="A7" s="135" t="s">
        <v>439</v>
      </c>
      <c r="B7" s="136" t="s">
        <v>438</v>
      </c>
      <c r="C7" s="110" t="s">
        <v>395</v>
      </c>
      <c r="D7" s="137" t="s">
        <v>560</v>
      </c>
      <c r="E7" s="104"/>
      <c r="F7" s="105"/>
      <c r="H7" s="24" t="s">
        <v>255</v>
      </c>
      <c r="J7" s="24">
        <v>1</v>
      </c>
    </row>
    <row r="8" spans="1:14" ht="44.1" customHeight="1" x14ac:dyDescent="0.25">
      <c r="C8" s="110" t="s">
        <v>395</v>
      </c>
      <c r="D8" s="137" t="s">
        <v>561</v>
      </c>
      <c r="E8" s="104"/>
      <c r="F8" s="105"/>
      <c r="H8" s="24" t="s">
        <v>256</v>
      </c>
      <c r="J8" s="24">
        <v>1</v>
      </c>
    </row>
    <row r="9" spans="1:14" ht="44.1" customHeight="1" x14ac:dyDescent="0.25">
      <c r="C9" s="110" t="s">
        <v>395</v>
      </c>
      <c r="D9" s="137" t="s">
        <v>496</v>
      </c>
      <c r="E9" s="104"/>
      <c r="F9" s="104"/>
      <c r="J9" s="24">
        <v>1</v>
      </c>
    </row>
    <row r="10" spans="1:14" ht="44.1" customHeight="1" x14ac:dyDescent="0.25">
      <c r="C10" s="110" t="s">
        <v>395</v>
      </c>
      <c r="D10" s="104" t="s">
        <v>562</v>
      </c>
      <c r="E10" s="104"/>
      <c r="F10" s="104"/>
    </row>
    <row r="11" spans="1:14" ht="44.1" customHeight="1" x14ac:dyDescent="0.25">
      <c r="B11" s="93"/>
      <c r="C11" s="110" t="s">
        <v>284</v>
      </c>
      <c r="D11" s="104" t="s">
        <v>497</v>
      </c>
      <c r="E11" s="104"/>
      <c r="F11" s="104"/>
    </row>
    <row r="12" spans="1:14" ht="21.95" customHeight="1" x14ac:dyDescent="0.25">
      <c r="D12" s="233" t="s">
        <v>451</v>
      </c>
      <c r="E12" s="233"/>
      <c r="F12" s="233"/>
    </row>
    <row r="13" spans="1:14" ht="27.95" customHeight="1" x14ac:dyDescent="0.25">
      <c r="D13" s="234" t="s">
        <v>253</v>
      </c>
      <c r="E13" s="234"/>
      <c r="F13" s="234"/>
    </row>
    <row r="14" spans="1:14" ht="24.95" customHeight="1" x14ac:dyDescent="0.25">
      <c r="D14" s="99" t="s">
        <v>825</v>
      </c>
      <c r="E14" s="100" t="s">
        <v>285</v>
      </c>
      <c r="F14" s="99" t="s">
        <v>828</v>
      </c>
      <c r="I14" s="161"/>
      <c r="L14" s="130" t="b">
        <v>0</v>
      </c>
      <c r="M14" s="127" t="b">
        <v>0</v>
      </c>
      <c r="N14" s="127" t="b">
        <v>0</v>
      </c>
    </row>
    <row r="15" spans="1:14" ht="24.95" customHeight="1" x14ac:dyDescent="0.25">
      <c r="D15" s="100" t="s">
        <v>824</v>
      </c>
      <c r="E15" s="100" t="s">
        <v>199</v>
      </c>
      <c r="F15" s="100" t="s">
        <v>288</v>
      </c>
      <c r="I15" s="97"/>
      <c r="L15" s="130"/>
      <c r="M15" s="127"/>
      <c r="N15" s="127"/>
    </row>
    <row r="16" spans="1:14" ht="24.95" customHeight="1" x14ac:dyDescent="0.25">
      <c r="D16" s="100" t="s">
        <v>198</v>
      </c>
      <c r="E16" s="100" t="s">
        <v>200</v>
      </c>
      <c r="F16" s="100" t="s">
        <v>289</v>
      </c>
      <c r="I16" s="97"/>
      <c r="L16" s="130"/>
      <c r="M16" s="127"/>
      <c r="N16" s="127" t="b">
        <v>0</v>
      </c>
    </row>
    <row r="17" spans="4:19" ht="24.95" customHeight="1" x14ac:dyDescent="0.25">
      <c r="D17" s="100" t="s">
        <v>197</v>
      </c>
      <c r="E17" s="100" t="s">
        <v>201</v>
      </c>
      <c r="F17" s="100" t="s">
        <v>499</v>
      </c>
      <c r="I17" s="97"/>
      <c r="L17" s="130"/>
      <c r="M17" s="127"/>
      <c r="N17" s="127" t="b">
        <v>0</v>
      </c>
    </row>
    <row r="18" spans="4:19" ht="24.95" customHeight="1" x14ac:dyDescent="0.25">
      <c r="D18" s="100" t="s">
        <v>290</v>
      </c>
      <c r="E18" s="100" t="s">
        <v>202</v>
      </c>
      <c r="F18" s="99" t="s">
        <v>827</v>
      </c>
      <c r="G18" s="97"/>
      <c r="I18" s="97"/>
      <c r="L18" s="130"/>
      <c r="M18" s="127" t="b">
        <v>0</v>
      </c>
      <c r="N18" s="127" t="b">
        <v>0</v>
      </c>
    </row>
    <row r="19" spans="4:19" ht="24.95" customHeight="1" x14ac:dyDescent="0.25">
      <c r="D19" s="99" t="s">
        <v>826</v>
      </c>
      <c r="E19" s="100" t="s">
        <v>203</v>
      </c>
      <c r="F19" s="100" t="s">
        <v>498</v>
      </c>
      <c r="G19" s="97"/>
      <c r="I19" s="97"/>
      <c r="L19" s="130"/>
      <c r="M19" s="127"/>
      <c r="N19" s="127" t="b">
        <v>0</v>
      </c>
    </row>
    <row r="20" spans="4:19" ht="24.95" customHeight="1" x14ac:dyDescent="0.25">
      <c r="D20" s="100" t="s">
        <v>286</v>
      </c>
      <c r="E20" s="100" t="s">
        <v>204</v>
      </c>
      <c r="F20" s="100" t="s">
        <v>206</v>
      </c>
      <c r="G20" s="97"/>
      <c r="I20" s="97"/>
      <c r="L20" s="130"/>
      <c r="M20" s="127" t="b">
        <v>0</v>
      </c>
      <c r="N20" s="127" t="b">
        <v>0</v>
      </c>
    </row>
    <row r="21" spans="4:19" ht="24.95" customHeight="1" x14ac:dyDescent="0.25">
      <c r="D21" s="100" t="s">
        <v>287</v>
      </c>
      <c r="E21" s="100" t="s">
        <v>205</v>
      </c>
      <c r="F21" s="100" t="s">
        <v>823</v>
      </c>
      <c r="G21" s="97"/>
      <c r="I21" s="97"/>
      <c r="L21" s="130"/>
      <c r="M21" s="127"/>
      <c r="N21" s="127" t="b">
        <v>0</v>
      </c>
    </row>
    <row r="22" spans="4:19" ht="24.95" customHeight="1" x14ac:dyDescent="0.25">
      <c r="E22" s="100" t="s">
        <v>196</v>
      </c>
      <c r="F22" s="100" t="s">
        <v>829</v>
      </c>
      <c r="G22" s="97"/>
      <c r="I22" s="97"/>
      <c r="L22" s="130" t="b">
        <v>0</v>
      </c>
      <c r="M22" s="127"/>
      <c r="N22" s="127" t="b">
        <v>0</v>
      </c>
    </row>
    <row r="23" spans="4:19" ht="24.95" customHeight="1" x14ac:dyDescent="0.25">
      <c r="G23" s="97"/>
      <c r="I23" s="97"/>
      <c r="L23" s="130"/>
      <c r="M23" s="127"/>
      <c r="N23" s="127"/>
    </row>
    <row r="24" spans="4:19" ht="24.95" customHeight="1" thickBot="1" x14ac:dyDescent="0.3">
      <c r="I24" s="97"/>
      <c r="L24" s="130"/>
      <c r="M24" s="127"/>
      <c r="N24" s="127"/>
    </row>
    <row r="25" spans="4:19" s="23" customFormat="1" ht="81.75" customHeight="1" thickBot="1" x14ac:dyDescent="0.3">
      <c r="D25" s="143" t="s">
        <v>551</v>
      </c>
      <c r="E25" s="235"/>
      <c r="F25" s="236"/>
      <c r="I25" s="24"/>
      <c r="J25" s="24"/>
      <c r="K25" s="24"/>
      <c r="L25" s="130" t="b">
        <v>0</v>
      </c>
      <c r="M25" s="127" t="b">
        <v>0</v>
      </c>
      <c r="N25" s="127" t="b">
        <v>0</v>
      </c>
      <c r="O25" s="24"/>
      <c r="P25" s="24"/>
      <c r="Q25" s="24"/>
      <c r="R25" s="24"/>
    </row>
    <row r="26" spans="4:19" ht="24.95" customHeight="1" thickBot="1" x14ac:dyDescent="0.3">
      <c r="D26" s="111"/>
      <c r="E26" s="111"/>
      <c r="F26" s="111"/>
      <c r="I26" s="24" t="s">
        <v>663</v>
      </c>
      <c r="J26" s="149">
        <f>COUNTIF(J3:J25, "4")+O27</f>
        <v>0</v>
      </c>
      <c r="M26" s="129"/>
      <c r="N26" s="128"/>
    </row>
    <row r="27" spans="4:19" ht="15.75" customHeight="1" thickBot="1" x14ac:dyDescent="0.3">
      <c r="D27" s="97"/>
      <c r="E27" s="111"/>
      <c r="F27" s="111"/>
      <c r="I27" s="24" t="s">
        <v>435</v>
      </c>
      <c r="J27" s="148">
        <f>COUNTIF(J2:J25, "2")+Q27</f>
        <v>0</v>
      </c>
      <c r="L27" s="133">
        <f>COUNTIF(L13:L26, "ИСТИНА")</f>
        <v>0</v>
      </c>
      <c r="M27" s="133">
        <f>COUNTIF(M13:M26, "ИСТИНА")</f>
        <v>0</v>
      </c>
      <c r="N27" s="133">
        <f>COUNTIF(N13:N26, "ИСТИНА")</f>
        <v>0</v>
      </c>
      <c r="O27" s="147">
        <f>ROUNDDOWN(SUM(L27:N27)/5,0)</f>
        <v>0</v>
      </c>
      <c r="Q27" s="162">
        <f>ROUNDDOWN(COUNTIF(N26, "ИСТИНА")/5,0)</f>
        <v>0</v>
      </c>
      <c r="S27" s="176">
        <f>SUM(L27:N27)+J26</f>
        <v>0</v>
      </c>
    </row>
    <row r="28" spans="4:19" x14ac:dyDescent="0.25">
      <c r="E28" s="97"/>
      <c r="F28" s="97"/>
    </row>
  </sheetData>
  <mergeCells count="5">
    <mergeCell ref="D2:F3"/>
    <mergeCell ref="D4:F4"/>
    <mergeCell ref="D12:F12"/>
    <mergeCell ref="D13:F13"/>
    <mergeCell ref="E25:F25"/>
  </mergeCells>
  <dataValidations disablePrompts="1" count="1">
    <dataValidation allowBlank="1" showInputMessage="1" showErrorMessage="1" prompt="нажмите на стрелку справа и выберите ответ из списка" sqref="F6"/>
  </dataValidations>
  <hyperlinks>
    <hyperlink ref="B3" location="'ЗАКАЗ И ОПЛАТА'!A1" display="СЛЕДУЮЩИЙ БЛОК"/>
    <hyperlink ref="B2" location="'&lt;МЕНЮ&gt;'!A1" display="ПЕРЕХОД В ГЛАВНОЕ МЕНЮ"/>
  </hyperlink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6081" r:id="rId4" name="Drop Down 1">
              <controlPr defaultSize="0" autoLine="0" autoPict="0">
                <anchor moveWithCells="1">
                  <from>
                    <xdr:col>5</xdr:col>
                    <xdr:colOff>19050</xdr:colOff>
                    <xdr:row>5</xdr:row>
                    <xdr:rowOff>19050</xdr:rowOff>
                  </from>
                  <to>
                    <xdr:col>5</xdr:col>
                    <xdr:colOff>3352800</xdr:colOff>
                    <xdr:row>5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087" r:id="rId5" name="Check Box 7">
              <controlPr defaultSize="0" autoFill="0" autoLine="0" autoPict="0" altText="">
                <anchor moveWithCells="1">
                  <from>
                    <xdr:col>3</xdr:col>
                    <xdr:colOff>9525</xdr:colOff>
                    <xdr:row>19</xdr:row>
                    <xdr:rowOff>28575</xdr:rowOff>
                  </from>
                  <to>
                    <xdr:col>3</xdr:col>
                    <xdr:colOff>447675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089" r:id="rId6" name="Check Box 9">
              <controlPr defaultSize="0" autoFill="0" autoLine="0" autoPict="0" altText="">
                <anchor moveWithCells="1">
                  <from>
                    <xdr:col>4</xdr:col>
                    <xdr:colOff>9525</xdr:colOff>
                    <xdr:row>13</xdr:row>
                    <xdr:rowOff>28575</xdr:rowOff>
                  </from>
                  <to>
                    <xdr:col>4</xdr:col>
                    <xdr:colOff>447675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090" r:id="rId7" name="Check Box 10">
              <controlPr defaultSize="0" autoFill="0" autoLine="0" autoPict="0" altText="">
                <anchor moveWithCells="1">
                  <from>
                    <xdr:col>5</xdr:col>
                    <xdr:colOff>9525</xdr:colOff>
                    <xdr:row>14</xdr:row>
                    <xdr:rowOff>28575</xdr:rowOff>
                  </from>
                  <to>
                    <xdr:col>5</xdr:col>
                    <xdr:colOff>447675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091" r:id="rId8" name="Check Box 11">
              <controlPr defaultSize="0" autoFill="0" autoLine="0" autoPict="0" altText="">
                <anchor moveWithCells="1">
                  <from>
                    <xdr:col>5</xdr:col>
                    <xdr:colOff>9525</xdr:colOff>
                    <xdr:row>15</xdr:row>
                    <xdr:rowOff>28575</xdr:rowOff>
                  </from>
                  <to>
                    <xdr:col>5</xdr:col>
                    <xdr:colOff>447675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092" r:id="rId9" name="Check Box 12">
              <controlPr defaultSize="0" autoFill="0" autoLine="0" autoPict="0" altText="">
                <anchor moveWithCells="1">
                  <from>
                    <xdr:col>5</xdr:col>
                    <xdr:colOff>9525</xdr:colOff>
                    <xdr:row>16</xdr:row>
                    <xdr:rowOff>0</xdr:rowOff>
                  </from>
                  <to>
                    <xdr:col>5</xdr:col>
                    <xdr:colOff>447675</xdr:colOff>
                    <xdr:row>16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094" r:id="rId10" name="Check Box 14">
              <controlPr defaultSize="0" autoFill="0" autoLine="0" autoPict="0" altText="">
                <anchor moveWithCells="1">
                  <from>
                    <xdr:col>4</xdr:col>
                    <xdr:colOff>9525</xdr:colOff>
                    <xdr:row>16</xdr:row>
                    <xdr:rowOff>28575</xdr:rowOff>
                  </from>
                  <to>
                    <xdr:col>4</xdr:col>
                    <xdr:colOff>447675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095" r:id="rId11" name="Check Box 15">
              <controlPr defaultSize="0" autoFill="0" autoLine="0" autoPict="0" altText="">
                <anchor moveWithCells="1">
                  <from>
                    <xdr:col>4</xdr:col>
                    <xdr:colOff>9525</xdr:colOff>
                    <xdr:row>16</xdr:row>
                    <xdr:rowOff>28575</xdr:rowOff>
                  </from>
                  <to>
                    <xdr:col>4</xdr:col>
                    <xdr:colOff>447675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099" r:id="rId12" name="Check Box 19">
              <controlPr defaultSize="0" autoFill="0" autoLine="0" autoPict="0" altText="">
                <anchor moveWithCells="1">
                  <from>
                    <xdr:col>3</xdr:col>
                    <xdr:colOff>9525</xdr:colOff>
                    <xdr:row>14</xdr:row>
                    <xdr:rowOff>28575</xdr:rowOff>
                  </from>
                  <to>
                    <xdr:col>3</xdr:col>
                    <xdr:colOff>447675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101" r:id="rId13" name="Check Box 21">
              <controlPr defaultSize="0" autoFill="0" autoLine="0" autoPict="0" altText="">
                <anchor moveWithCells="1">
                  <from>
                    <xdr:col>3</xdr:col>
                    <xdr:colOff>9525</xdr:colOff>
                    <xdr:row>14</xdr:row>
                    <xdr:rowOff>28575</xdr:rowOff>
                  </from>
                  <to>
                    <xdr:col>3</xdr:col>
                    <xdr:colOff>447675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102" r:id="rId14" name="Check Box 22">
              <controlPr defaultSize="0" autoFill="0" autoLine="0" autoPict="0" altText="">
                <anchor moveWithCells="1">
                  <from>
                    <xdr:col>4</xdr:col>
                    <xdr:colOff>9525</xdr:colOff>
                    <xdr:row>14</xdr:row>
                    <xdr:rowOff>28575</xdr:rowOff>
                  </from>
                  <to>
                    <xdr:col>4</xdr:col>
                    <xdr:colOff>447675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103" r:id="rId15" name="Check Box 23">
              <controlPr defaultSize="0" autoFill="0" autoLine="0" autoPict="0" altText="">
                <anchor moveWithCells="1">
                  <from>
                    <xdr:col>4</xdr:col>
                    <xdr:colOff>9525</xdr:colOff>
                    <xdr:row>15</xdr:row>
                    <xdr:rowOff>28575</xdr:rowOff>
                  </from>
                  <to>
                    <xdr:col>4</xdr:col>
                    <xdr:colOff>447675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105" r:id="rId16" name="Check Box 25">
              <controlPr defaultSize="0" autoFill="0" autoLine="0" autoPict="0" altText="">
                <anchor moveWithCells="1">
                  <from>
                    <xdr:col>4</xdr:col>
                    <xdr:colOff>9525</xdr:colOff>
                    <xdr:row>16</xdr:row>
                    <xdr:rowOff>28575</xdr:rowOff>
                  </from>
                  <to>
                    <xdr:col>4</xdr:col>
                    <xdr:colOff>447675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109" r:id="rId17" name="Check Box 29">
              <controlPr defaultSize="0" autoFill="0" autoLine="0" autoPict="0" altText="">
                <anchor moveWithCells="1">
                  <from>
                    <xdr:col>4</xdr:col>
                    <xdr:colOff>9525</xdr:colOff>
                    <xdr:row>17</xdr:row>
                    <xdr:rowOff>28575</xdr:rowOff>
                  </from>
                  <to>
                    <xdr:col>4</xdr:col>
                    <xdr:colOff>447675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110" r:id="rId18" name="Check Box 30">
              <controlPr defaultSize="0" autoFill="0" autoLine="0" autoPict="0" altText="">
                <anchor moveWithCells="1">
                  <from>
                    <xdr:col>4</xdr:col>
                    <xdr:colOff>9525</xdr:colOff>
                    <xdr:row>18</xdr:row>
                    <xdr:rowOff>28575</xdr:rowOff>
                  </from>
                  <to>
                    <xdr:col>4</xdr:col>
                    <xdr:colOff>447675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111" r:id="rId19" name="Check Box 31">
              <controlPr defaultSize="0" autoFill="0" autoLine="0" autoPict="0" altText="">
                <anchor moveWithCells="1">
                  <from>
                    <xdr:col>4</xdr:col>
                    <xdr:colOff>9525</xdr:colOff>
                    <xdr:row>19</xdr:row>
                    <xdr:rowOff>28575</xdr:rowOff>
                  </from>
                  <to>
                    <xdr:col>4</xdr:col>
                    <xdr:colOff>447675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112" r:id="rId20" name="Check Box 32">
              <controlPr defaultSize="0" autoFill="0" autoLine="0" autoPict="0" altText="">
                <anchor moveWithCells="1">
                  <from>
                    <xdr:col>4</xdr:col>
                    <xdr:colOff>9525</xdr:colOff>
                    <xdr:row>20</xdr:row>
                    <xdr:rowOff>28575</xdr:rowOff>
                  </from>
                  <to>
                    <xdr:col>4</xdr:col>
                    <xdr:colOff>447675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113" r:id="rId21" name="Check Box 33">
              <controlPr defaultSize="0" autoFill="0" autoLine="0" autoPict="0" altText="">
                <anchor moveWithCells="1">
                  <from>
                    <xdr:col>5</xdr:col>
                    <xdr:colOff>9525</xdr:colOff>
                    <xdr:row>19</xdr:row>
                    <xdr:rowOff>28575</xdr:rowOff>
                  </from>
                  <to>
                    <xdr:col>5</xdr:col>
                    <xdr:colOff>447675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123" r:id="rId22" name="Check Box 43">
              <controlPr defaultSize="0" autoFill="0" autoLine="0" autoPict="0" altText="">
                <anchor moveWithCells="1">
                  <from>
                    <xdr:col>5</xdr:col>
                    <xdr:colOff>9525</xdr:colOff>
                    <xdr:row>14</xdr:row>
                    <xdr:rowOff>28575</xdr:rowOff>
                  </from>
                  <to>
                    <xdr:col>5</xdr:col>
                    <xdr:colOff>447675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125" r:id="rId23" name="Check Box 45">
              <controlPr defaultSize="0" autoFill="0" autoLine="0" autoPict="0" altText="">
                <anchor moveWithCells="1">
                  <from>
                    <xdr:col>4</xdr:col>
                    <xdr:colOff>9525</xdr:colOff>
                    <xdr:row>16</xdr:row>
                    <xdr:rowOff>28575</xdr:rowOff>
                  </from>
                  <to>
                    <xdr:col>4</xdr:col>
                    <xdr:colOff>447675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126" r:id="rId24" name="Drop Down 46">
              <controlPr defaultSize="0" autoLine="0" autoPict="0">
                <anchor moveWithCells="1">
                  <from>
                    <xdr:col>5</xdr:col>
                    <xdr:colOff>19050</xdr:colOff>
                    <xdr:row>6</xdr:row>
                    <xdr:rowOff>19050</xdr:rowOff>
                  </from>
                  <to>
                    <xdr:col>5</xdr:col>
                    <xdr:colOff>3352800</xdr:colOff>
                    <xdr:row>6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127" r:id="rId25" name="Drop Down 47">
              <controlPr defaultSize="0" autoLine="0" autoPict="0">
                <anchor moveWithCells="1">
                  <from>
                    <xdr:col>5</xdr:col>
                    <xdr:colOff>19050</xdr:colOff>
                    <xdr:row>7</xdr:row>
                    <xdr:rowOff>19050</xdr:rowOff>
                  </from>
                  <to>
                    <xdr:col>5</xdr:col>
                    <xdr:colOff>3352800</xdr:colOff>
                    <xdr:row>7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128" r:id="rId26" name="Drop Down 48">
              <controlPr defaultSize="0" autoLine="0" autoPict="0">
                <anchor moveWithCells="1">
                  <from>
                    <xdr:col>5</xdr:col>
                    <xdr:colOff>19050</xdr:colOff>
                    <xdr:row>8</xdr:row>
                    <xdr:rowOff>19050</xdr:rowOff>
                  </from>
                  <to>
                    <xdr:col>5</xdr:col>
                    <xdr:colOff>3352800</xdr:colOff>
                    <xdr:row>8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129" r:id="rId27" name="Drop Down 49">
              <controlPr defaultSize="0" autoLine="0" autoPict="0">
                <anchor moveWithCells="1">
                  <from>
                    <xdr:col>5</xdr:col>
                    <xdr:colOff>19050</xdr:colOff>
                    <xdr:row>9</xdr:row>
                    <xdr:rowOff>19050</xdr:rowOff>
                  </from>
                  <to>
                    <xdr:col>5</xdr:col>
                    <xdr:colOff>3352800</xdr:colOff>
                    <xdr:row>9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130" r:id="rId28" name="Drop Down 50">
              <controlPr defaultSize="0" autoLine="0" autoPict="0">
                <anchor moveWithCells="1">
                  <from>
                    <xdr:col>5</xdr:col>
                    <xdr:colOff>19050</xdr:colOff>
                    <xdr:row>10</xdr:row>
                    <xdr:rowOff>19050</xdr:rowOff>
                  </from>
                  <to>
                    <xdr:col>5</xdr:col>
                    <xdr:colOff>3352800</xdr:colOff>
                    <xdr:row>10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131" r:id="rId29" name="Check Box 51">
              <controlPr defaultSize="0" autoFill="0" autoLine="0" autoPict="0" altText="">
                <anchor moveWithCells="1">
                  <from>
                    <xdr:col>4</xdr:col>
                    <xdr:colOff>9525</xdr:colOff>
                    <xdr:row>20</xdr:row>
                    <xdr:rowOff>28575</xdr:rowOff>
                  </from>
                  <to>
                    <xdr:col>4</xdr:col>
                    <xdr:colOff>447675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132" r:id="rId30" name="Check Box 52">
              <controlPr defaultSize="0" autoFill="0" autoLine="0" autoPict="0" altText="">
                <anchor moveWithCells="1">
                  <from>
                    <xdr:col>4</xdr:col>
                    <xdr:colOff>9525</xdr:colOff>
                    <xdr:row>21</xdr:row>
                    <xdr:rowOff>28575</xdr:rowOff>
                  </from>
                  <to>
                    <xdr:col>4</xdr:col>
                    <xdr:colOff>447675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133" r:id="rId31" name="Check Box 53">
              <controlPr defaultSize="0" autoFill="0" autoLine="0" autoPict="0" altText="">
                <anchor moveWithCells="1">
                  <from>
                    <xdr:col>5</xdr:col>
                    <xdr:colOff>9525</xdr:colOff>
                    <xdr:row>18</xdr:row>
                    <xdr:rowOff>0</xdr:rowOff>
                  </from>
                  <to>
                    <xdr:col>5</xdr:col>
                    <xdr:colOff>447675</xdr:colOff>
                    <xdr:row>18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134" r:id="rId32" name="Check Box 54">
              <controlPr defaultSize="0" autoFill="0" autoLine="0" autoPict="0" altText="">
                <anchor moveWithCells="1">
                  <from>
                    <xdr:col>5</xdr:col>
                    <xdr:colOff>9525</xdr:colOff>
                    <xdr:row>14</xdr:row>
                    <xdr:rowOff>28575</xdr:rowOff>
                  </from>
                  <to>
                    <xdr:col>5</xdr:col>
                    <xdr:colOff>447675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135" r:id="rId33" name="Check Box 55">
              <controlPr defaultSize="0" autoFill="0" autoLine="0" autoPict="0" altText="">
                <anchor moveWithCells="1">
                  <from>
                    <xdr:col>3</xdr:col>
                    <xdr:colOff>9525</xdr:colOff>
                    <xdr:row>20</xdr:row>
                    <xdr:rowOff>28575</xdr:rowOff>
                  </from>
                  <to>
                    <xdr:col>3</xdr:col>
                    <xdr:colOff>447675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136" r:id="rId34" name="Check Box 56">
              <controlPr defaultSize="0" autoFill="0" autoLine="0" autoPict="0" altText="">
                <anchor moveWithCells="1">
                  <from>
                    <xdr:col>3</xdr:col>
                    <xdr:colOff>9525</xdr:colOff>
                    <xdr:row>15</xdr:row>
                    <xdr:rowOff>28575</xdr:rowOff>
                  </from>
                  <to>
                    <xdr:col>3</xdr:col>
                    <xdr:colOff>447675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137" r:id="rId35" name="Check Box 57">
              <controlPr defaultSize="0" autoFill="0" autoLine="0" autoPict="0" altText="">
                <anchor moveWithCells="1">
                  <from>
                    <xdr:col>3</xdr:col>
                    <xdr:colOff>9525</xdr:colOff>
                    <xdr:row>16</xdr:row>
                    <xdr:rowOff>28575</xdr:rowOff>
                  </from>
                  <to>
                    <xdr:col>3</xdr:col>
                    <xdr:colOff>447675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138" r:id="rId36" name="Check Box 58">
              <controlPr defaultSize="0" autoFill="0" autoLine="0" autoPict="0" altText="">
                <anchor moveWithCells="1">
                  <from>
                    <xdr:col>3</xdr:col>
                    <xdr:colOff>9525</xdr:colOff>
                    <xdr:row>17</xdr:row>
                    <xdr:rowOff>28575</xdr:rowOff>
                  </from>
                  <to>
                    <xdr:col>3</xdr:col>
                    <xdr:colOff>447675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139" r:id="rId37" name="Check Box 59">
              <controlPr defaultSize="0" autoFill="0" autoLine="0" autoPict="0" altText="">
                <anchor moveWithCells="1">
                  <from>
                    <xdr:col>5</xdr:col>
                    <xdr:colOff>9525</xdr:colOff>
                    <xdr:row>20</xdr:row>
                    <xdr:rowOff>28575</xdr:rowOff>
                  </from>
                  <to>
                    <xdr:col>5</xdr:col>
                    <xdr:colOff>447675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140" r:id="rId38" name="Check Box 60">
              <controlPr defaultSize="0" autoFill="0" autoLine="0" autoPict="0" altText="">
                <anchor moveWithCells="1">
                  <from>
                    <xdr:col>5</xdr:col>
                    <xdr:colOff>9525</xdr:colOff>
                    <xdr:row>21</xdr:row>
                    <xdr:rowOff>28575</xdr:rowOff>
                  </from>
                  <to>
                    <xdr:col>5</xdr:col>
                    <xdr:colOff>447675</xdr:colOff>
                    <xdr:row>22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26</vt:i4>
      </vt:variant>
    </vt:vector>
  </HeadingPairs>
  <TitlesOfParts>
    <vt:vector size="26" baseType="lpstr">
      <vt:lpstr>&lt;МЕНЮ&gt;</vt:lpstr>
      <vt:lpstr>1-е ВПЕЧАТЛЕНИЕ</vt:lpstr>
      <vt:lpstr>БЛИЦ</vt:lpstr>
      <vt:lpstr>САЙТ</vt:lpstr>
      <vt:lpstr>КАНАЛЫ ПРИВЛЕЧЕНИЯ</vt:lpstr>
      <vt:lpstr>МАРКЕТИНГОВЫЕ МАТЕРИАЛЫ</vt:lpstr>
      <vt:lpstr>РАБОТА С КЛИЕНТОМ</vt:lpstr>
      <vt:lpstr>ВИЗИТ В ОФИС</vt:lpstr>
      <vt:lpstr>ПОСЕЩЕНИЕ ТОРГОВОГО ЗАЛА</vt:lpstr>
      <vt:lpstr>ЗАКАЗ И ОПЛАТА</vt:lpstr>
      <vt:lpstr>ПОСТПРОДАЖИ</vt:lpstr>
      <vt:lpstr>ИНФРАСТРУКТУРА ОФИСА</vt:lpstr>
      <vt:lpstr>ТЕЛЕФОНИЯ</vt:lpstr>
      <vt:lpstr>E-MAIL, SMS</vt:lpstr>
      <vt:lpstr>CRM</vt:lpstr>
      <vt:lpstr>РЕКРУТИНГ</vt:lpstr>
      <vt:lpstr>ОБУЧЕНИЕ СОТРУДНИКОВ</vt:lpstr>
      <vt:lpstr>МОТИВАЦИЯ</vt:lpstr>
      <vt:lpstr>ОСНОВНЫЕ ПОКАЗАТЕЛИ</vt:lpstr>
      <vt:lpstr>ВОРОНКА ПРОДАЖ</vt:lpstr>
      <vt:lpstr>АНАЛИЗ ПРОДУКТОВ</vt:lpstr>
      <vt:lpstr>АНАЛИЗ КЛИЕНТОВ</vt:lpstr>
      <vt:lpstr>3 ДНЯ МЕНЕДЖЕРОМ</vt:lpstr>
      <vt:lpstr>&lt;&lt;ИТОГИ&gt;&gt;</vt:lpstr>
      <vt:lpstr>СПРАВОЧНАЯ ИНФОРМАЦИЯ</vt:lpstr>
      <vt:lpstr>зачита авторских прав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2014-08-30T07:14:55Z</dcterms:modified>
</cp:coreProperties>
</file>